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J:\06-SRT\SDRA\BSERR\B - GAZ ET AUTRES FLUIDES\B200 - ANTI ENDOMMAGEMENT\B230 - QCM AIPR\"/>
    </mc:Choice>
  </mc:AlternateContent>
  <xr:revisionPtr revIDLastSave="0" documentId="13_ncr:1_{36BED69E-A93A-41B3-8A0B-26A0506F7007}" xr6:coauthVersionLast="47" xr6:coauthVersionMax="47" xr10:uidLastSave="{00000000-0000-0000-0000-000000000000}"/>
  <bookViews>
    <workbookView xWindow="-109" yWindow="-109" windowWidth="26301" windowHeight="15800" tabRatio="500" activeTab="1" xr2:uid="{00000000-000D-0000-FFFF-FFFF00000000}"/>
  </bookViews>
  <sheets>
    <sheet name="Bilan" sheetId="1" r:id="rId1"/>
    <sheet name="1.1" sheetId="2" r:id="rId2"/>
    <sheet name="1.2" sheetId="3" r:id="rId3"/>
    <sheet name="1.3" sheetId="4" r:id="rId4"/>
    <sheet name="1.4" sheetId="5" r:id="rId5"/>
    <sheet name="1.5" sheetId="6" r:id="rId6"/>
    <sheet name="1.6" sheetId="7" r:id="rId7"/>
    <sheet name="2.1" sheetId="8" r:id="rId8"/>
    <sheet name="2.2" sheetId="9" r:id="rId9"/>
    <sheet name="2.3" sheetId="10" r:id="rId10"/>
    <sheet name="2.4" sheetId="11" r:id="rId11"/>
    <sheet name="2.5" sheetId="12" r:id="rId12"/>
    <sheet name="2.6" sheetId="13" r:id="rId13"/>
    <sheet name="3.1" sheetId="14" r:id="rId14"/>
    <sheet name="3.2" sheetId="15" r:id="rId15"/>
    <sheet name="3.3" sheetId="16" r:id="rId16"/>
  </sheets>
  <definedNames>
    <definedName name="OLE_LINK1">'1.2'!#REF!</definedName>
    <definedName name="OLE_LINK1_1">'1.6'!#REF!</definedName>
    <definedName name="_xlnm.Print_Area" localSheetId="1">'1.1'!$A$1:$G$77</definedName>
    <definedName name="_xlnm.Print_Area" localSheetId="2">'1.2'!$A$1:$G$101</definedName>
    <definedName name="_xlnm.Print_Area" localSheetId="3">'1.3'!$A$1:$G$18</definedName>
    <definedName name="_xlnm.Print_Area" localSheetId="4">'1.4'!$A$1:$G$47</definedName>
    <definedName name="_xlnm.Print_Area" localSheetId="5">'1.5'!$A$1:$G$17</definedName>
    <definedName name="_xlnm.Print_Area" localSheetId="6">'1.6'!$A$1:$G$65</definedName>
    <definedName name="_xlnm.Print_Area" localSheetId="7">'2.1'!$A$1:$G$24</definedName>
    <definedName name="_xlnm.Print_Area" localSheetId="8">'2.2'!$A$1:$G$114</definedName>
    <definedName name="_xlnm.Print_Area" localSheetId="9">'2.3'!$A$1:$G$101</definedName>
    <definedName name="_xlnm.Print_Area" localSheetId="10">'2.4'!$A$1:$G$180</definedName>
    <definedName name="_xlnm.Print_Area" localSheetId="11">'2.5'!$A$1:$I$155</definedName>
    <definedName name="_xlnm.Print_Area" localSheetId="12">'2.6'!$A$1:$G$12</definedName>
    <definedName name="_xlnm.Print_Area" localSheetId="13">'3.1'!$A$1:$G$41</definedName>
    <definedName name="_xlnm.Print_Area" localSheetId="14">'3.2'!$A$1:$G$137</definedName>
    <definedName name="_xlnm.Print_Area" localSheetId="15">'3.3'!$A$1:$G$204</definedName>
    <definedName name="_xlnm.Print_Area" localSheetId="0">Bilan!$A$1:$P$24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 i="2" l="1"/>
  <c r="E86" i="2"/>
  <c r="D86" i="2"/>
  <c r="C86" i="2"/>
  <c r="F4" i="16"/>
  <c r="I23" i="1" s="1"/>
  <c r="F4" i="15"/>
  <c r="F4" i="14"/>
  <c r="F4" i="13"/>
  <c r="F4" i="12"/>
  <c r="F4" i="11"/>
  <c r="F4" i="10"/>
  <c r="F4" i="9"/>
  <c r="F4" i="8"/>
  <c r="F4" i="7"/>
  <c r="F4" i="6"/>
  <c r="F4" i="5"/>
  <c r="F4" i="4"/>
  <c r="F4" i="3"/>
  <c r="E4" i="16"/>
  <c r="E4" i="15"/>
  <c r="E4" i="14"/>
  <c r="E4" i="13"/>
  <c r="E4" i="12"/>
  <c r="E4" i="11"/>
  <c r="E4" i="10"/>
  <c r="E4" i="9"/>
  <c r="E4" i="8"/>
  <c r="E4" i="7"/>
  <c r="E4" i="6"/>
  <c r="E4" i="5"/>
  <c r="E4" i="4"/>
  <c r="E4" i="3"/>
  <c r="D4" i="16"/>
  <c r="D4" i="15"/>
  <c r="D4" i="14"/>
  <c r="D4" i="13"/>
  <c r="D4" i="12"/>
  <c r="D4" i="11"/>
  <c r="D4" i="10"/>
  <c r="D4" i="9"/>
  <c r="D4" i="8"/>
  <c r="D4" i="7"/>
  <c r="D4" i="6"/>
  <c r="D4" i="5"/>
  <c r="D4" i="4"/>
  <c r="C4" i="16"/>
  <c r="C4" i="15"/>
  <c r="C4" i="14"/>
  <c r="C4" i="13"/>
  <c r="C4" i="12"/>
  <c r="C4" i="11"/>
  <c r="C4" i="10"/>
  <c r="C4" i="9"/>
  <c r="C4" i="8"/>
  <c r="C4" i="7"/>
  <c r="C4" i="6"/>
  <c r="C4" i="5"/>
  <c r="C4" i="4"/>
  <c r="C4" i="3"/>
  <c r="F4" i="2"/>
  <c r="D4" i="3"/>
  <c r="C50" i="9"/>
  <c r="D50" i="9"/>
  <c r="C56" i="9"/>
  <c r="D56" i="9"/>
  <c r="E56" i="9"/>
  <c r="C104" i="3"/>
  <c r="C9" i="1"/>
  <c r="J12" i="1"/>
  <c r="I12" i="1"/>
  <c r="E38" i="7"/>
  <c r="J23" i="1"/>
  <c r="D285" i="16"/>
  <c r="E303" i="16"/>
  <c r="C303" i="16"/>
  <c r="E297" i="16"/>
  <c r="C297" i="16"/>
  <c r="E291" i="16"/>
  <c r="C291" i="16"/>
  <c r="E285" i="16"/>
  <c r="E279" i="16" l="1"/>
  <c r="D279" i="16"/>
  <c r="C279" i="16"/>
  <c r="E273" i="16"/>
  <c r="D273" i="16"/>
  <c r="C273" i="16"/>
  <c r="E267" i="16"/>
  <c r="D267" i="16"/>
  <c r="C267" i="16"/>
  <c r="E261" i="16"/>
  <c r="D261" i="16"/>
  <c r="C261" i="16"/>
  <c r="E111" i="14"/>
  <c r="D111" i="14"/>
  <c r="E105" i="14"/>
  <c r="D105" i="14"/>
  <c r="E99" i="14"/>
  <c r="D99" i="14"/>
  <c r="E93" i="14"/>
  <c r="D93" i="14"/>
  <c r="E87" i="14"/>
  <c r="D87" i="14"/>
  <c r="E81" i="14"/>
  <c r="D81" i="14"/>
  <c r="E230" i="11"/>
  <c r="D230" i="11"/>
  <c r="C230" i="11"/>
  <c r="E224" i="11"/>
  <c r="D224" i="11"/>
  <c r="C224" i="11"/>
  <c r="E255" i="16"/>
  <c r="D255" i="16"/>
  <c r="C255" i="16"/>
  <c r="E218" i="11"/>
  <c r="D218" i="11"/>
  <c r="C218" i="11"/>
  <c r="E249" i="16"/>
  <c r="D249" i="16"/>
  <c r="C249" i="16"/>
  <c r="E243" i="16"/>
  <c r="D243" i="16"/>
  <c r="C243" i="16"/>
  <c r="E237" i="16"/>
  <c r="D237" i="16"/>
  <c r="C237" i="16"/>
  <c r="E212" i="11"/>
  <c r="D212" i="11"/>
  <c r="C212" i="11"/>
  <c r="E50" i="5"/>
  <c r="D50" i="5"/>
  <c r="C50" i="5"/>
  <c r="E146" i="15"/>
  <c r="D146" i="15"/>
  <c r="C146" i="15"/>
  <c r="E170" i="12"/>
  <c r="D170" i="12"/>
  <c r="C170" i="12"/>
  <c r="E110" i="10"/>
  <c r="D110" i="10"/>
  <c r="C110" i="10"/>
  <c r="E104" i="10"/>
  <c r="D104" i="10"/>
  <c r="C104" i="10"/>
  <c r="E75" i="14"/>
  <c r="D75" i="14"/>
  <c r="E69" i="14"/>
  <c r="D69" i="14"/>
  <c r="E231" i="16"/>
  <c r="D231" i="16"/>
  <c r="C231" i="16"/>
  <c r="E206" i="11"/>
  <c r="D206" i="11"/>
  <c r="C206" i="11"/>
  <c r="C140" i="15"/>
  <c r="E63" i="14"/>
  <c r="D63" i="14"/>
  <c r="E57" i="14"/>
  <c r="D57" i="14"/>
  <c r="E200" i="11"/>
  <c r="D200" i="11"/>
  <c r="C200" i="11"/>
  <c r="E225" i="16"/>
  <c r="D225" i="16"/>
  <c r="C225" i="16"/>
  <c r="E51" i="14"/>
  <c r="D51" i="14"/>
  <c r="D44" i="14"/>
  <c r="E219" i="16"/>
  <c r="D219" i="16"/>
  <c r="C219" i="16"/>
  <c r="E213" i="16"/>
  <c r="D213" i="16"/>
  <c r="C213" i="16"/>
  <c r="C68" i="10"/>
  <c r="C80" i="3"/>
  <c r="D80" i="3"/>
  <c r="E80" i="3"/>
  <c r="E207" i="16"/>
  <c r="D207" i="16"/>
  <c r="C207" i="16"/>
  <c r="D183" i="16"/>
  <c r="C183" i="16"/>
  <c r="E87" i="16"/>
  <c r="E57" i="16"/>
  <c r="C63" i="16"/>
  <c r="D63" i="16"/>
  <c r="E63" i="16"/>
  <c r="E56" i="15"/>
  <c r="D56" i="15"/>
  <c r="C56" i="15"/>
  <c r="E164" i="12"/>
  <c r="D164" i="12"/>
  <c r="C164" i="12"/>
  <c r="E158" i="12"/>
  <c r="D158" i="12"/>
  <c r="C158" i="12"/>
  <c r="E32" i="12"/>
  <c r="D32" i="12"/>
  <c r="C32" i="12"/>
  <c r="E194" i="11"/>
  <c r="D194" i="11"/>
  <c r="C194" i="11"/>
  <c r="E188" i="11"/>
  <c r="D188" i="11"/>
  <c r="C188" i="11"/>
  <c r="D62" i="11"/>
  <c r="C62" i="11"/>
  <c r="D44" i="11"/>
  <c r="C44" i="11"/>
  <c r="D26" i="11"/>
  <c r="C26" i="11"/>
  <c r="E50" i="10"/>
  <c r="D50" i="10"/>
  <c r="C50" i="10"/>
  <c r="D80" i="9"/>
  <c r="C80" i="9"/>
  <c r="D74" i="9"/>
  <c r="C74" i="9"/>
  <c r="C44" i="9"/>
  <c r="E20" i="6"/>
  <c r="D20" i="6"/>
  <c r="C20" i="6"/>
  <c r="E26" i="4"/>
  <c r="D26" i="4"/>
  <c r="C26" i="4"/>
  <c r="E20" i="4"/>
  <c r="D20" i="4"/>
  <c r="C20" i="4"/>
  <c r="D26" i="3"/>
  <c r="C20" i="3"/>
  <c r="E110" i="2"/>
  <c r="D110" i="2"/>
  <c r="C110" i="2"/>
  <c r="E104" i="2"/>
  <c r="D104" i="2"/>
  <c r="C104" i="2"/>
  <c r="E98" i="2"/>
  <c r="D98" i="2"/>
  <c r="C98" i="2"/>
  <c r="E92" i="2"/>
  <c r="D92" i="2"/>
  <c r="C92" i="2"/>
  <c r="C80" i="2"/>
  <c r="E38" i="2"/>
  <c r="D38" i="2"/>
  <c r="C38" i="2"/>
  <c r="E44" i="15"/>
  <c r="D44" i="15"/>
  <c r="C44" i="15"/>
  <c r="A1" i="2"/>
  <c r="I7" i="1"/>
  <c r="I24" i="1" s="1"/>
  <c r="J7" i="1"/>
  <c r="C8" i="2"/>
  <c r="D8" i="2"/>
  <c r="E8" i="2"/>
  <c r="E14" i="2"/>
  <c r="C20" i="2"/>
  <c r="D20" i="2"/>
  <c r="E20" i="2"/>
  <c r="D26" i="2"/>
  <c r="E26" i="2"/>
  <c r="C32" i="2"/>
  <c r="D32" i="2"/>
  <c r="E32" i="2"/>
  <c r="C44" i="2"/>
  <c r="D44" i="2"/>
  <c r="E44" i="2"/>
  <c r="C62" i="2"/>
  <c r="D62" i="2"/>
  <c r="E62" i="2"/>
  <c r="C68" i="2"/>
  <c r="D68" i="2"/>
  <c r="E68" i="2"/>
  <c r="E74" i="2"/>
  <c r="C159" i="2"/>
  <c r="D159" i="2"/>
  <c r="E159" i="2"/>
  <c r="C166" i="2"/>
  <c r="D166" i="2"/>
  <c r="E166" i="2"/>
  <c r="C173" i="2"/>
  <c r="D173" i="2"/>
  <c r="E173" i="2"/>
  <c r="C180" i="2"/>
  <c r="D180" i="2"/>
  <c r="E180" i="2"/>
  <c r="C187" i="2"/>
  <c r="D187" i="2"/>
  <c r="E187" i="2"/>
  <c r="C194" i="2"/>
  <c r="D194" i="2"/>
  <c r="E194" i="2"/>
  <c r="C201" i="2"/>
  <c r="D201" i="2"/>
  <c r="E201" i="2"/>
  <c r="C208" i="2"/>
  <c r="D208" i="2"/>
  <c r="E208" i="2"/>
  <c r="C215" i="2"/>
  <c r="D215" i="2"/>
  <c r="E215" i="2"/>
  <c r="C222" i="2"/>
  <c r="D222" i="2"/>
  <c r="E222" i="2"/>
  <c r="C229" i="2"/>
  <c r="D229" i="2"/>
  <c r="E229" i="2"/>
  <c r="C236" i="2"/>
  <c r="D236" i="2"/>
  <c r="E236" i="2"/>
  <c r="C243" i="2"/>
  <c r="D243" i="2"/>
  <c r="E243" i="2"/>
  <c r="C250" i="2"/>
  <c r="D250" i="2"/>
  <c r="E250" i="2"/>
  <c r="C257" i="2"/>
  <c r="D257" i="2"/>
  <c r="E257" i="2"/>
  <c r="C264" i="2"/>
  <c r="D264" i="2"/>
  <c r="E264" i="2"/>
  <c r="C271" i="2"/>
  <c r="D271" i="2"/>
  <c r="E271" i="2"/>
  <c r="C278" i="2"/>
  <c r="D278" i="2"/>
  <c r="E278" i="2"/>
  <c r="C285" i="2"/>
  <c r="D285" i="2"/>
  <c r="E285" i="2"/>
  <c r="C292" i="2"/>
  <c r="D292" i="2"/>
  <c r="E292" i="2"/>
  <c r="C299" i="2"/>
  <c r="D299" i="2"/>
  <c r="E299" i="2"/>
  <c r="C306" i="2"/>
  <c r="D306" i="2"/>
  <c r="E306" i="2"/>
  <c r="C313" i="2"/>
  <c r="D313" i="2"/>
  <c r="E313" i="2"/>
  <c r="C320" i="2"/>
  <c r="D320" i="2"/>
  <c r="E320" i="2"/>
  <c r="C327" i="2"/>
  <c r="D327" i="2"/>
  <c r="E327" i="2"/>
  <c r="C334" i="2"/>
  <c r="D334" i="2"/>
  <c r="E334" i="2"/>
  <c r="C341" i="2"/>
  <c r="D341" i="2"/>
  <c r="E341" i="2"/>
  <c r="C348" i="2"/>
  <c r="D348" i="2"/>
  <c r="E348" i="2"/>
  <c r="C355" i="2"/>
  <c r="D355" i="2"/>
  <c r="E355" i="2"/>
  <c r="C362" i="2"/>
  <c r="D362" i="2"/>
  <c r="E362" i="2"/>
  <c r="C369" i="2"/>
  <c r="D369" i="2"/>
  <c r="E369" i="2"/>
  <c r="C376" i="2"/>
  <c r="D376" i="2"/>
  <c r="E376" i="2"/>
  <c r="C383" i="2"/>
  <c r="D383" i="2"/>
  <c r="E383" i="2"/>
  <c r="C390" i="2"/>
  <c r="D390" i="2"/>
  <c r="E390" i="2"/>
  <c r="C397" i="2"/>
  <c r="D397" i="2"/>
  <c r="E397" i="2"/>
  <c r="C404" i="2"/>
  <c r="D404" i="2"/>
  <c r="E404" i="2"/>
  <c r="C411" i="2"/>
  <c r="D411" i="2"/>
  <c r="E411" i="2"/>
  <c r="C418" i="2"/>
  <c r="D418" i="2"/>
  <c r="E418" i="2"/>
  <c r="C425" i="2"/>
  <c r="D425" i="2"/>
  <c r="E425" i="2"/>
  <c r="C432" i="2"/>
  <c r="D432" i="2"/>
  <c r="E432" i="2"/>
  <c r="C439" i="2"/>
  <c r="D439" i="2"/>
  <c r="E439" i="2"/>
  <c r="C446" i="2"/>
  <c r="D446" i="2"/>
  <c r="E446" i="2"/>
  <c r="C453" i="2"/>
  <c r="D453" i="2"/>
  <c r="E453" i="2"/>
  <c r="C460" i="2"/>
  <c r="D460" i="2"/>
  <c r="E460" i="2"/>
  <c r="C467" i="2"/>
  <c r="D467" i="2"/>
  <c r="E467" i="2"/>
  <c r="C474" i="2"/>
  <c r="D474" i="2"/>
  <c r="E474" i="2"/>
  <c r="C481" i="2"/>
  <c r="D481" i="2"/>
  <c r="E481" i="2"/>
  <c r="A1" i="3"/>
  <c r="I8" i="1"/>
  <c r="J8" i="1"/>
  <c r="C8" i="3"/>
  <c r="C14" i="3"/>
  <c r="C44" i="3"/>
  <c r="D44" i="3"/>
  <c r="C50" i="3"/>
  <c r="D50" i="3"/>
  <c r="C56" i="3"/>
  <c r="D56" i="3"/>
  <c r="C62" i="3"/>
  <c r="D62" i="3"/>
  <c r="C68" i="3"/>
  <c r="D68" i="3"/>
  <c r="C74" i="3"/>
  <c r="D74" i="3"/>
  <c r="E74" i="3"/>
  <c r="C86" i="3"/>
  <c r="D86" i="3"/>
  <c r="E86" i="3"/>
  <c r="C92" i="3"/>
  <c r="C98" i="3"/>
  <c r="D98" i="3"/>
  <c r="C255" i="3"/>
  <c r="D255" i="3"/>
  <c r="E255" i="3"/>
  <c r="C262" i="3"/>
  <c r="D262" i="3"/>
  <c r="E262" i="3"/>
  <c r="C269" i="3"/>
  <c r="D269" i="3"/>
  <c r="E269" i="3"/>
  <c r="C276" i="3"/>
  <c r="D276" i="3"/>
  <c r="E276" i="3"/>
  <c r="C283" i="3"/>
  <c r="D283" i="3"/>
  <c r="E283" i="3"/>
  <c r="C290" i="3"/>
  <c r="D290" i="3"/>
  <c r="E290" i="3"/>
  <c r="C297" i="3"/>
  <c r="D297" i="3"/>
  <c r="E297" i="3"/>
  <c r="C304" i="3"/>
  <c r="D304" i="3"/>
  <c r="E304" i="3"/>
  <c r="C311" i="3"/>
  <c r="D311" i="3"/>
  <c r="E311" i="3"/>
  <c r="C318" i="3"/>
  <c r="D318" i="3"/>
  <c r="E318" i="3"/>
  <c r="C325" i="3"/>
  <c r="D325" i="3"/>
  <c r="E325" i="3"/>
  <c r="C332" i="3"/>
  <c r="D332" i="3"/>
  <c r="E332" i="3"/>
  <c r="C339" i="3"/>
  <c r="D339" i="3"/>
  <c r="E339" i="3"/>
  <c r="C346" i="3"/>
  <c r="D346" i="3"/>
  <c r="E346" i="3"/>
  <c r="C353" i="3"/>
  <c r="D353" i="3"/>
  <c r="E353" i="3"/>
  <c r="C360" i="3"/>
  <c r="D360" i="3"/>
  <c r="E360" i="3"/>
  <c r="C367" i="3"/>
  <c r="D367" i="3"/>
  <c r="E367" i="3"/>
  <c r="C374" i="3"/>
  <c r="D374" i="3"/>
  <c r="E374" i="3"/>
  <c r="C381" i="3"/>
  <c r="D381" i="3"/>
  <c r="E381" i="3"/>
  <c r="C388" i="3"/>
  <c r="D388" i="3"/>
  <c r="E388" i="3"/>
  <c r="C395" i="3"/>
  <c r="D395" i="3"/>
  <c r="E395" i="3"/>
  <c r="C402" i="3"/>
  <c r="D402" i="3"/>
  <c r="E402" i="3"/>
  <c r="C409" i="3"/>
  <c r="D409" i="3"/>
  <c r="E409" i="3"/>
  <c r="C416" i="3"/>
  <c r="D416" i="3"/>
  <c r="E416" i="3"/>
  <c r="C423" i="3"/>
  <c r="D423" i="3"/>
  <c r="E423" i="3"/>
  <c r="C430" i="3"/>
  <c r="D430" i="3"/>
  <c r="E430" i="3"/>
  <c r="C437" i="3"/>
  <c r="D437" i="3"/>
  <c r="E437" i="3"/>
  <c r="C444" i="3"/>
  <c r="D444" i="3"/>
  <c r="E444" i="3"/>
  <c r="C451" i="3"/>
  <c r="D451" i="3"/>
  <c r="E451" i="3"/>
  <c r="C458" i="3"/>
  <c r="D458" i="3"/>
  <c r="E458" i="3"/>
  <c r="C465" i="3"/>
  <c r="D465" i="3"/>
  <c r="E465" i="3"/>
  <c r="C472" i="3"/>
  <c r="D472" i="3"/>
  <c r="E472" i="3"/>
  <c r="C479" i="3"/>
  <c r="D479" i="3"/>
  <c r="E479" i="3"/>
  <c r="C486" i="3"/>
  <c r="D486" i="3"/>
  <c r="E486" i="3"/>
  <c r="C493" i="3"/>
  <c r="D493" i="3"/>
  <c r="E493" i="3"/>
  <c r="C500" i="3"/>
  <c r="D500" i="3"/>
  <c r="E500" i="3"/>
  <c r="A1" i="4"/>
  <c r="J9" i="1"/>
  <c r="C14" i="4"/>
  <c r="D14" i="4"/>
  <c r="E14" i="4"/>
  <c r="C67" i="4"/>
  <c r="D67" i="4"/>
  <c r="E67" i="4"/>
  <c r="C74" i="4"/>
  <c r="D74" i="4"/>
  <c r="E74" i="4"/>
  <c r="C81" i="4"/>
  <c r="D81" i="4"/>
  <c r="E81" i="4"/>
  <c r="C88" i="4"/>
  <c r="D88" i="4"/>
  <c r="E88" i="4"/>
  <c r="C95" i="4"/>
  <c r="D95" i="4"/>
  <c r="E95" i="4"/>
  <c r="C102" i="4"/>
  <c r="D102" i="4"/>
  <c r="E102" i="4"/>
  <c r="C109" i="4"/>
  <c r="D109" i="4"/>
  <c r="E109" i="4"/>
  <c r="C116" i="4"/>
  <c r="D116" i="4"/>
  <c r="E116" i="4"/>
  <c r="C123" i="4"/>
  <c r="D123" i="4"/>
  <c r="E123" i="4"/>
  <c r="C130" i="4"/>
  <c r="D130" i="4"/>
  <c r="E130" i="4"/>
  <c r="C137" i="4"/>
  <c r="D137" i="4"/>
  <c r="E137" i="4"/>
  <c r="C144" i="4"/>
  <c r="D144" i="4"/>
  <c r="E144" i="4"/>
  <c r="C151" i="4"/>
  <c r="C152" i="4" s="1"/>
  <c r="D151" i="4"/>
  <c r="D152" i="4" s="1"/>
  <c r="E151" i="4"/>
  <c r="E152" i="4" s="1"/>
  <c r="C158" i="4"/>
  <c r="D158" i="4"/>
  <c r="E158" i="4"/>
  <c r="C165" i="4"/>
  <c r="D165" i="4"/>
  <c r="E165" i="4"/>
  <c r="C172" i="4"/>
  <c r="D172" i="4"/>
  <c r="E172" i="4"/>
  <c r="C179" i="4"/>
  <c r="D179" i="4"/>
  <c r="E179" i="4"/>
  <c r="C186" i="4"/>
  <c r="D186" i="4"/>
  <c r="E186" i="4"/>
  <c r="C193" i="4"/>
  <c r="D193" i="4"/>
  <c r="E193" i="4"/>
  <c r="C200" i="4"/>
  <c r="D200" i="4"/>
  <c r="E200" i="4"/>
  <c r="C207" i="4"/>
  <c r="D207" i="4"/>
  <c r="E207" i="4"/>
  <c r="C214" i="4"/>
  <c r="D214" i="4"/>
  <c r="E214" i="4"/>
  <c r="C221" i="4"/>
  <c r="D221" i="4"/>
  <c r="E221" i="4"/>
  <c r="C228" i="4"/>
  <c r="D228" i="4"/>
  <c r="E228" i="4"/>
  <c r="C235" i="4"/>
  <c r="D235" i="4"/>
  <c r="E235" i="4"/>
  <c r="C242" i="4"/>
  <c r="D242" i="4"/>
  <c r="E242" i="4"/>
  <c r="C249" i="4"/>
  <c r="D249" i="4"/>
  <c r="E249" i="4"/>
  <c r="C256" i="4"/>
  <c r="D256" i="4"/>
  <c r="E256" i="4"/>
  <c r="C263" i="4"/>
  <c r="D263" i="4"/>
  <c r="E263" i="4"/>
  <c r="C270" i="4"/>
  <c r="D270" i="4"/>
  <c r="E270" i="4"/>
  <c r="C277" i="4"/>
  <c r="D277" i="4"/>
  <c r="E277" i="4"/>
  <c r="C284" i="4"/>
  <c r="D284" i="4"/>
  <c r="E284" i="4"/>
  <c r="C291" i="4"/>
  <c r="D291" i="4"/>
  <c r="E291" i="4"/>
  <c r="C298" i="4"/>
  <c r="D298" i="4"/>
  <c r="E298" i="4"/>
  <c r="C305" i="4"/>
  <c r="D305" i="4"/>
  <c r="E305" i="4"/>
  <c r="C312" i="4"/>
  <c r="D312" i="4"/>
  <c r="E312" i="4"/>
  <c r="C319" i="4"/>
  <c r="D319" i="4"/>
  <c r="E319" i="4"/>
  <c r="C326" i="4"/>
  <c r="D326" i="4"/>
  <c r="E326" i="4"/>
  <c r="C333" i="4"/>
  <c r="D333" i="4"/>
  <c r="E333" i="4"/>
  <c r="C340" i="4"/>
  <c r="D340" i="4"/>
  <c r="E340" i="4"/>
  <c r="C347" i="4"/>
  <c r="D347" i="4"/>
  <c r="E347" i="4"/>
  <c r="C354" i="4"/>
  <c r="D354" i="4"/>
  <c r="E354" i="4"/>
  <c r="C361" i="4"/>
  <c r="D361" i="4"/>
  <c r="E361" i="4"/>
  <c r="C368" i="4"/>
  <c r="D368" i="4"/>
  <c r="E368" i="4"/>
  <c r="C375" i="4"/>
  <c r="D375" i="4"/>
  <c r="E375" i="4"/>
  <c r="C382" i="4"/>
  <c r="D382" i="4"/>
  <c r="E382" i="4"/>
  <c r="C389" i="4"/>
  <c r="D389" i="4"/>
  <c r="E389" i="4"/>
  <c r="C396" i="4"/>
  <c r="D396" i="4"/>
  <c r="E396" i="4"/>
  <c r="C403" i="4"/>
  <c r="D403" i="4"/>
  <c r="E403" i="4"/>
  <c r="C410" i="4"/>
  <c r="D410" i="4"/>
  <c r="E410" i="4"/>
  <c r="C417" i="4"/>
  <c r="D417" i="4"/>
  <c r="E417" i="4"/>
  <c r="C424" i="4"/>
  <c r="D424" i="4"/>
  <c r="E424" i="4"/>
  <c r="C431" i="4"/>
  <c r="D431" i="4"/>
  <c r="E431" i="4"/>
  <c r="C438" i="4"/>
  <c r="D438" i="4"/>
  <c r="E438" i="4"/>
  <c r="A1" i="5"/>
  <c r="I10" i="1"/>
  <c r="J10" i="1"/>
  <c r="C8" i="5"/>
  <c r="D8" i="5"/>
  <c r="E8" i="5"/>
  <c r="E14" i="5"/>
  <c r="C26" i="5"/>
  <c r="D26" i="5"/>
  <c r="E26" i="5"/>
  <c r="C32" i="5"/>
  <c r="D32" i="5"/>
  <c r="E32" i="5"/>
  <c r="C38" i="5"/>
  <c r="D38" i="5"/>
  <c r="E38" i="5"/>
  <c r="C44" i="5"/>
  <c r="D44" i="5"/>
  <c r="E44" i="5"/>
  <c r="C84" i="5"/>
  <c r="D84" i="5"/>
  <c r="E84" i="5"/>
  <c r="C91" i="5"/>
  <c r="D91" i="5"/>
  <c r="E91" i="5"/>
  <c r="C98" i="5"/>
  <c r="D98" i="5"/>
  <c r="E98" i="5"/>
  <c r="C105" i="5"/>
  <c r="D105" i="5"/>
  <c r="E105" i="5"/>
  <c r="C112" i="5"/>
  <c r="D112" i="5"/>
  <c r="E112" i="5"/>
  <c r="C119" i="5"/>
  <c r="D119" i="5"/>
  <c r="E119" i="5"/>
  <c r="C126" i="5"/>
  <c r="D126" i="5"/>
  <c r="E126" i="5"/>
  <c r="C133" i="5"/>
  <c r="D133" i="5"/>
  <c r="E133" i="5"/>
  <c r="C140" i="5"/>
  <c r="D140" i="5"/>
  <c r="E140" i="5"/>
  <c r="C147" i="5"/>
  <c r="D147" i="5"/>
  <c r="E147" i="5"/>
  <c r="C154" i="5"/>
  <c r="D154" i="5"/>
  <c r="E154" i="5"/>
  <c r="C161" i="5"/>
  <c r="D161" i="5"/>
  <c r="E161" i="5"/>
  <c r="C168" i="5"/>
  <c r="D168" i="5"/>
  <c r="E168" i="5"/>
  <c r="C175" i="5"/>
  <c r="C176" i="5" s="1"/>
  <c r="D175" i="5"/>
  <c r="D176" i="5" s="1"/>
  <c r="E175" i="5"/>
  <c r="E176" i="5" s="1"/>
  <c r="C182" i="5"/>
  <c r="D182" i="5"/>
  <c r="E182" i="5"/>
  <c r="C189" i="5"/>
  <c r="D189" i="5"/>
  <c r="E189" i="5"/>
  <c r="C196" i="5"/>
  <c r="D196" i="5"/>
  <c r="E196" i="5"/>
  <c r="C203" i="5"/>
  <c r="D203" i="5"/>
  <c r="E203" i="5"/>
  <c r="C210" i="5"/>
  <c r="D210" i="5"/>
  <c r="E210" i="5"/>
  <c r="C217" i="5"/>
  <c r="D217" i="5"/>
  <c r="E217" i="5"/>
  <c r="C224" i="5"/>
  <c r="D224" i="5"/>
  <c r="E224" i="5"/>
  <c r="C231" i="5"/>
  <c r="D231" i="5"/>
  <c r="E231" i="5"/>
  <c r="C238" i="5"/>
  <c r="D238" i="5"/>
  <c r="E238" i="5"/>
  <c r="C245" i="5"/>
  <c r="D245" i="5"/>
  <c r="E245" i="5"/>
  <c r="C252" i="5"/>
  <c r="D252" i="5"/>
  <c r="E252" i="5"/>
  <c r="C259" i="5"/>
  <c r="D259" i="5"/>
  <c r="E259" i="5"/>
  <c r="C266" i="5"/>
  <c r="D266" i="5"/>
  <c r="E266" i="5"/>
  <c r="C273" i="5"/>
  <c r="D273" i="5"/>
  <c r="E273" i="5"/>
  <c r="C280" i="5"/>
  <c r="D280" i="5"/>
  <c r="E280" i="5"/>
  <c r="C287" i="5"/>
  <c r="D287" i="5"/>
  <c r="E287" i="5"/>
  <c r="C294" i="5"/>
  <c r="D294" i="5"/>
  <c r="E294" i="5"/>
  <c r="C301" i="5"/>
  <c r="D301" i="5"/>
  <c r="E301" i="5"/>
  <c r="C308" i="5"/>
  <c r="D308" i="5"/>
  <c r="E308" i="5"/>
  <c r="C315" i="5"/>
  <c r="D315" i="5"/>
  <c r="E315" i="5"/>
  <c r="C322" i="5"/>
  <c r="D322" i="5"/>
  <c r="E322" i="5"/>
  <c r="C329" i="5"/>
  <c r="D329" i="5"/>
  <c r="E329" i="5"/>
  <c r="C336" i="5"/>
  <c r="D336" i="5"/>
  <c r="E336" i="5"/>
  <c r="C343" i="5"/>
  <c r="D343" i="5"/>
  <c r="E343" i="5"/>
  <c r="C350" i="5"/>
  <c r="D350" i="5"/>
  <c r="E350" i="5"/>
  <c r="C357" i="5"/>
  <c r="D357" i="5"/>
  <c r="E357" i="5"/>
  <c r="C364" i="5"/>
  <c r="D364" i="5"/>
  <c r="E364" i="5"/>
  <c r="C371" i="5"/>
  <c r="D371" i="5"/>
  <c r="E371" i="5"/>
  <c r="C378" i="5"/>
  <c r="D378" i="5"/>
  <c r="E378" i="5"/>
  <c r="C385" i="5"/>
  <c r="D385" i="5"/>
  <c r="E385" i="5"/>
  <c r="C392" i="5"/>
  <c r="D392" i="5"/>
  <c r="E392" i="5"/>
  <c r="C399" i="5"/>
  <c r="D399" i="5"/>
  <c r="E399" i="5"/>
  <c r="C406" i="5"/>
  <c r="D406" i="5"/>
  <c r="E406" i="5"/>
  <c r="C413" i="5"/>
  <c r="D413" i="5"/>
  <c r="E413" i="5"/>
  <c r="C420" i="5"/>
  <c r="D420" i="5"/>
  <c r="E420" i="5"/>
  <c r="C427" i="5"/>
  <c r="D427" i="5"/>
  <c r="E427" i="5"/>
  <c r="C434" i="5"/>
  <c r="D434" i="5"/>
  <c r="E434" i="5"/>
  <c r="C441" i="5"/>
  <c r="D441" i="5"/>
  <c r="E441" i="5"/>
  <c r="C448" i="5"/>
  <c r="D448" i="5"/>
  <c r="E448" i="5"/>
  <c r="C455" i="5"/>
  <c r="D455" i="5"/>
  <c r="E455" i="5"/>
  <c r="C462" i="5"/>
  <c r="D462" i="5"/>
  <c r="E462" i="5"/>
  <c r="A1" i="6"/>
  <c r="J11" i="1"/>
  <c r="C14" i="6"/>
  <c r="D14" i="6"/>
  <c r="E14" i="6"/>
  <c r="C34" i="6"/>
  <c r="D34" i="6"/>
  <c r="E34" i="6"/>
  <c r="C41" i="6"/>
  <c r="D41" i="6"/>
  <c r="E41" i="6"/>
  <c r="C48" i="6"/>
  <c r="D48" i="6"/>
  <c r="E48" i="6"/>
  <c r="C55" i="6"/>
  <c r="D55" i="6"/>
  <c r="E55" i="6"/>
  <c r="C62" i="6"/>
  <c r="D62" i="6"/>
  <c r="E62" i="6"/>
  <c r="C69" i="6"/>
  <c r="D69" i="6"/>
  <c r="E69" i="6"/>
  <c r="C76" i="6"/>
  <c r="D76" i="6"/>
  <c r="E76" i="6"/>
  <c r="C83" i="6"/>
  <c r="D83" i="6"/>
  <c r="E83" i="6"/>
  <c r="C90" i="6"/>
  <c r="D90" i="6"/>
  <c r="E90" i="6"/>
  <c r="C97" i="6"/>
  <c r="D97" i="6"/>
  <c r="E97" i="6"/>
  <c r="C104" i="6"/>
  <c r="D104" i="6"/>
  <c r="E104" i="6"/>
  <c r="C111" i="6"/>
  <c r="D111" i="6"/>
  <c r="E111" i="6"/>
  <c r="C118" i="6"/>
  <c r="D118" i="6"/>
  <c r="E118" i="6"/>
  <c r="C125" i="6"/>
  <c r="D125" i="6"/>
  <c r="E125" i="6"/>
  <c r="C132" i="6"/>
  <c r="D132" i="6"/>
  <c r="E132" i="6"/>
  <c r="C139" i="6"/>
  <c r="D139" i="6"/>
  <c r="E139" i="6"/>
  <c r="C146" i="6"/>
  <c r="D146" i="6"/>
  <c r="E146" i="6"/>
  <c r="C153" i="6"/>
  <c r="C154" i="6" s="1"/>
  <c r="D153" i="6"/>
  <c r="D154" i="6" s="1"/>
  <c r="E153" i="6"/>
  <c r="E154" i="6" s="1"/>
  <c r="C160" i="6"/>
  <c r="D160" i="6"/>
  <c r="E160" i="6"/>
  <c r="C167" i="6"/>
  <c r="D167" i="6"/>
  <c r="E167" i="6"/>
  <c r="C174" i="6"/>
  <c r="D174" i="6"/>
  <c r="E174" i="6"/>
  <c r="C181" i="6"/>
  <c r="D181" i="6"/>
  <c r="E181" i="6"/>
  <c r="C188" i="6"/>
  <c r="D188" i="6"/>
  <c r="E188" i="6"/>
  <c r="C195" i="6"/>
  <c r="D195" i="6"/>
  <c r="E195" i="6"/>
  <c r="C202" i="6"/>
  <c r="D202" i="6"/>
  <c r="E202" i="6"/>
  <c r="C209" i="6"/>
  <c r="D209" i="6"/>
  <c r="E209" i="6"/>
  <c r="C216" i="6"/>
  <c r="D216" i="6"/>
  <c r="E216" i="6"/>
  <c r="C223" i="6"/>
  <c r="D223" i="6"/>
  <c r="E223" i="6"/>
  <c r="C230" i="6"/>
  <c r="D230" i="6"/>
  <c r="E230" i="6"/>
  <c r="C237" i="6"/>
  <c r="D237" i="6"/>
  <c r="E237" i="6"/>
  <c r="C244" i="6"/>
  <c r="D244" i="6"/>
  <c r="E244" i="6"/>
  <c r="C251" i="6"/>
  <c r="D251" i="6"/>
  <c r="E251" i="6"/>
  <c r="C258" i="6"/>
  <c r="D258" i="6"/>
  <c r="E258" i="6"/>
  <c r="C265" i="6"/>
  <c r="D265" i="6"/>
  <c r="E265" i="6"/>
  <c r="C272" i="6"/>
  <c r="D272" i="6"/>
  <c r="E272" i="6"/>
  <c r="C279" i="6"/>
  <c r="D279" i="6"/>
  <c r="E279" i="6"/>
  <c r="C286" i="6"/>
  <c r="D286" i="6"/>
  <c r="E286" i="6"/>
  <c r="C293" i="6"/>
  <c r="D293" i="6"/>
  <c r="E293" i="6"/>
  <c r="C300" i="6"/>
  <c r="D300" i="6"/>
  <c r="E300" i="6"/>
  <c r="C307" i="6"/>
  <c r="D307" i="6"/>
  <c r="E307" i="6"/>
  <c r="C314" i="6"/>
  <c r="D314" i="6"/>
  <c r="E314" i="6"/>
  <c r="C321" i="6"/>
  <c r="D321" i="6"/>
  <c r="E321" i="6"/>
  <c r="C328" i="6"/>
  <c r="D328" i="6"/>
  <c r="E328" i="6"/>
  <c r="C335" i="6"/>
  <c r="D335" i="6"/>
  <c r="E335" i="6"/>
  <c r="C342" i="6"/>
  <c r="D342" i="6"/>
  <c r="E342" i="6"/>
  <c r="C349" i="6"/>
  <c r="D349" i="6"/>
  <c r="E349" i="6"/>
  <c r="C356" i="6"/>
  <c r="D356" i="6"/>
  <c r="E356" i="6"/>
  <c r="C363" i="6"/>
  <c r="D363" i="6"/>
  <c r="E363" i="6"/>
  <c r="C370" i="6"/>
  <c r="D370" i="6"/>
  <c r="E370" i="6"/>
  <c r="C377" i="6"/>
  <c r="D377" i="6"/>
  <c r="E377" i="6"/>
  <c r="C384" i="6"/>
  <c r="D384" i="6"/>
  <c r="E384" i="6"/>
  <c r="C391" i="6"/>
  <c r="D391" i="6"/>
  <c r="E391" i="6"/>
  <c r="C398" i="6"/>
  <c r="D398" i="6"/>
  <c r="E398" i="6"/>
  <c r="C405" i="6"/>
  <c r="D405" i="6"/>
  <c r="E405" i="6"/>
  <c r="C412" i="6"/>
  <c r="D412" i="6"/>
  <c r="E412" i="6"/>
  <c r="C419" i="6"/>
  <c r="D419" i="6"/>
  <c r="E419" i="6"/>
  <c r="C426" i="6"/>
  <c r="D426" i="6"/>
  <c r="E426" i="6"/>
  <c r="C433" i="6"/>
  <c r="D433" i="6"/>
  <c r="E433" i="6"/>
  <c r="C440" i="6"/>
  <c r="D440" i="6"/>
  <c r="E440" i="6"/>
  <c r="A1" i="7"/>
  <c r="C8" i="7"/>
  <c r="D8" i="7"/>
  <c r="E8" i="7"/>
  <c r="C14" i="7"/>
  <c r="D14" i="7"/>
  <c r="E14" i="7"/>
  <c r="C20" i="7"/>
  <c r="D20" i="7"/>
  <c r="E20" i="7"/>
  <c r="C26" i="7"/>
  <c r="D26" i="7"/>
  <c r="E26" i="7"/>
  <c r="E32" i="7"/>
  <c r="C44" i="7"/>
  <c r="D44" i="7"/>
  <c r="E44" i="7"/>
  <c r="C56" i="7"/>
  <c r="D56" i="7"/>
  <c r="E56" i="7"/>
  <c r="C62" i="7"/>
  <c r="D62" i="7"/>
  <c r="E62" i="7"/>
  <c r="C296" i="7"/>
  <c r="D296" i="7"/>
  <c r="E296" i="7"/>
  <c r="C303" i="7"/>
  <c r="D303" i="7"/>
  <c r="E303" i="7"/>
  <c r="C310" i="7"/>
  <c r="D310" i="7"/>
  <c r="E310" i="7"/>
  <c r="C317" i="7"/>
  <c r="D317" i="7"/>
  <c r="E317" i="7"/>
  <c r="C324" i="7"/>
  <c r="D324" i="7"/>
  <c r="E324" i="7"/>
  <c r="C331" i="7"/>
  <c r="D331" i="7"/>
  <c r="E331" i="7"/>
  <c r="C338" i="7"/>
  <c r="D338" i="7"/>
  <c r="E338" i="7"/>
  <c r="C345" i="7"/>
  <c r="D345" i="7"/>
  <c r="E345" i="7"/>
  <c r="C352" i="7"/>
  <c r="D352" i="7"/>
  <c r="E352" i="7"/>
  <c r="C359" i="7"/>
  <c r="D359" i="7"/>
  <c r="E359" i="7"/>
  <c r="C366" i="7"/>
  <c r="D366" i="7"/>
  <c r="E366" i="7"/>
  <c r="C373" i="7"/>
  <c r="D373" i="7"/>
  <c r="E373" i="7"/>
  <c r="C380" i="7"/>
  <c r="D380" i="7"/>
  <c r="E380" i="7"/>
  <c r="C387" i="7"/>
  <c r="D387" i="7"/>
  <c r="E387" i="7"/>
  <c r="C394" i="7"/>
  <c r="D394" i="7"/>
  <c r="E394" i="7"/>
  <c r="C401" i="7"/>
  <c r="D401" i="7"/>
  <c r="E401" i="7"/>
  <c r="A1" i="8"/>
  <c r="I14" i="1"/>
  <c r="J14" i="1"/>
  <c r="C20" i="8"/>
  <c r="D20" i="8"/>
  <c r="E20" i="8"/>
  <c r="C82" i="8"/>
  <c r="D82" i="8"/>
  <c r="E82" i="8"/>
  <c r="C89" i="8"/>
  <c r="D89" i="8"/>
  <c r="E14" i="1" s="1"/>
  <c r="E89" i="8"/>
  <c r="C96" i="8"/>
  <c r="D96" i="8"/>
  <c r="E96" i="8"/>
  <c r="C103" i="8"/>
  <c r="D103" i="8"/>
  <c r="E103" i="8"/>
  <c r="C110" i="8"/>
  <c r="D110" i="8"/>
  <c r="E110" i="8"/>
  <c r="C117" i="8"/>
  <c r="D117" i="8"/>
  <c r="E117" i="8"/>
  <c r="C124" i="8"/>
  <c r="D124" i="8"/>
  <c r="E124" i="8"/>
  <c r="C131" i="8"/>
  <c r="D131" i="8"/>
  <c r="E131" i="8"/>
  <c r="C138" i="8"/>
  <c r="D138" i="8"/>
  <c r="E138" i="8"/>
  <c r="C145" i="8"/>
  <c r="D145" i="8"/>
  <c r="E145" i="8"/>
  <c r="C152" i="8"/>
  <c r="D152" i="8"/>
  <c r="E152" i="8"/>
  <c r="C159" i="8"/>
  <c r="C160" i="8" s="1"/>
  <c r="D159" i="8"/>
  <c r="D160" i="8" s="1"/>
  <c r="E159" i="8"/>
  <c r="E160" i="8" s="1"/>
  <c r="C166" i="8"/>
  <c r="D166" i="8"/>
  <c r="E166" i="8"/>
  <c r="C173" i="8"/>
  <c r="D173" i="8"/>
  <c r="E173" i="8"/>
  <c r="C180" i="8"/>
  <c r="D180" i="8"/>
  <c r="E180" i="8"/>
  <c r="C187" i="8"/>
  <c r="D187" i="8"/>
  <c r="E187" i="8"/>
  <c r="C194" i="8"/>
  <c r="D194" i="8"/>
  <c r="E194" i="8"/>
  <c r="C201" i="8"/>
  <c r="D201" i="8"/>
  <c r="E201" i="8"/>
  <c r="C208" i="8"/>
  <c r="D208" i="8"/>
  <c r="E208" i="8"/>
  <c r="C215" i="8"/>
  <c r="D215" i="8"/>
  <c r="E215" i="8"/>
  <c r="C222" i="8"/>
  <c r="D222" i="8"/>
  <c r="E222" i="8"/>
  <c r="C229" i="8"/>
  <c r="D229" i="8"/>
  <c r="E229" i="8"/>
  <c r="C236" i="8"/>
  <c r="D236" i="8"/>
  <c r="E236" i="8"/>
  <c r="C243" i="8"/>
  <c r="D243" i="8"/>
  <c r="E243" i="8"/>
  <c r="C250" i="8"/>
  <c r="D250" i="8"/>
  <c r="E250" i="8"/>
  <c r="C257" i="8"/>
  <c r="D257" i="8"/>
  <c r="E257" i="8"/>
  <c r="C264" i="8"/>
  <c r="D264" i="8"/>
  <c r="E264" i="8"/>
  <c r="C271" i="8"/>
  <c r="D271" i="8"/>
  <c r="E271" i="8"/>
  <c r="C278" i="8"/>
  <c r="D278" i="8"/>
  <c r="E278" i="8"/>
  <c r="C285" i="8"/>
  <c r="D285" i="8"/>
  <c r="E285" i="8"/>
  <c r="C292" i="8"/>
  <c r="D292" i="8"/>
  <c r="E292" i="8"/>
  <c r="C299" i="8"/>
  <c r="D299" i="8"/>
  <c r="E299" i="8"/>
  <c r="C306" i="8"/>
  <c r="D306" i="8"/>
  <c r="E306" i="8"/>
  <c r="C313" i="8"/>
  <c r="D313" i="8"/>
  <c r="E313" i="8"/>
  <c r="C320" i="8"/>
  <c r="D320" i="8"/>
  <c r="E320" i="8"/>
  <c r="C327" i="8"/>
  <c r="D327" i="8"/>
  <c r="E327" i="8"/>
  <c r="C334" i="8"/>
  <c r="D334" i="8"/>
  <c r="E334" i="8"/>
  <c r="C341" i="8"/>
  <c r="D341" i="8"/>
  <c r="E341" i="8"/>
  <c r="C348" i="8"/>
  <c r="D348" i="8"/>
  <c r="E348" i="8"/>
  <c r="C355" i="8"/>
  <c r="D355" i="8"/>
  <c r="E355" i="8"/>
  <c r="C362" i="8"/>
  <c r="D362" i="8"/>
  <c r="E362" i="8"/>
  <c r="C369" i="8"/>
  <c r="D369" i="8"/>
  <c r="E369" i="8"/>
  <c r="C376" i="8"/>
  <c r="D376" i="8"/>
  <c r="E376" i="8"/>
  <c r="C383" i="8"/>
  <c r="D383" i="8"/>
  <c r="E383" i="8"/>
  <c r="C390" i="8"/>
  <c r="D390" i="8"/>
  <c r="E390" i="8"/>
  <c r="C397" i="8"/>
  <c r="D397" i="8"/>
  <c r="E397" i="8"/>
  <c r="C404" i="8"/>
  <c r="D404" i="8"/>
  <c r="E404" i="8"/>
  <c r="C411" i="8"/>
  <c r="D411" i="8"/>
  <c r="E411" i="8"/>
  <c r="C416" i="8"/>
  <c r="D416" i="8"/>
  <c r="E416" i="8"/>
  <c r="C418" i="8"/>
  <c r="D418" i="8"/>
  <c r="E418" i="8"/>
  <c r="C425" i="8"/>
  <c r="D425" i="8"/>
  <c r="E425" i="8"/>
  <c r="C432" i="8"/>
  <c r="D432" i="8"/>
  <c r="E432" i="8"/>
  <c r="C439" i="8"/>
  <c r="D439" i="8"/>
  <c r="E439" i="8"/>
  <c r="C446" i="8"/>
  <c r="D446" i="8"/>
  <c r="E446" i="8"/>
  <c r="A1" i="9"/>
  <c r="I15" i="1"/>
  <c r="J15" i="1"/>
  <c r="E8" i="9"/>
  <c r="C14" i="9"/>
  <c r="D14" i="9"/>
  <c r="E14" i="9"/>
  <c r="C21" i="9"/>
  <c r="D21" i="9"/>
  <c r="E20" i="9"/>
  <c r="E26" i="9"/>
  <c r="C32" i="9"/>
  <c r="D32" i="9"/>
  <c r="E32" i="9"/>
  <c r="C62" i="9"/>
  <c r="D62" i="9"/>
  <c r="E62" i="9"/>
  <c r="C68" i="9"/>
  <c r="D68" i="9"/>
  <c r="E68" i="9"/>
  <c r="C87" i="9"/>
  <c r="D87" i="9"/>
  <c r="E87" i="9"/>
  <c r="E93" i="9"/>
  <c r="E99" i="9"/>
  <c r="E105" i="9"/>
  <c r="C111" i="9"/>
  <c r="D111" i="9"/>
  <c r="E111" i="9"/>
  <c r="C251" i="9"/>
  <c r="D251" i="9"/>
  <c r="E251" i="9"/>
  <c r="C258" i="9"/>
  <c r="D258" i="9"/>
  <c r="E258" i="9"/>
  <c r="C265" i="9"/>
  <c r="D265" i="9"/>
  <c r="E265" i="9"/>
  <c r="C272" i="9"/>
  <c r="D272" i="9"/>
  <c r="E272" i="9"/>
  <c r="C279" i="9"/>
  <c r="D279" i="9"/>
  <c r="E279" i="9"/>
  <c r="C286" i="9"/>
  <c r="D286" i="9"/>
  <c r="E286" i="9"/>
  <c r="C293" i="9"/>
  <c r="D293" i="9"/>
  <c r="E293" i="9"/>
  <c r="C300" i="9"/>
  <c r="D300" i="9"/>
  <c r="E300" i="9"/>
  <c r="C307" i="9"/>
  <c r="D307" i="9"/>
  <c r="E307" i="9"/>
  <c r="C314" i="9"/>
  <c r="D314" i="9"/>
  <c r="E314" i="9"/>
  <c r="C321" i="9"/>
  <c r="D321" i="9"/>
  <c r="E321" i="9"/>
  <c r="C328" i="9"/>
  <c r="D328" i="9"/>
  <c r="E328" i="9"/>
  <c r="C335" i="9"/>
  <c r="D335" i="9"/>
  <c r="E335" i="9"/>
  <c r="C342" i="9"/>
  <c r="D342" i="9"/>
  <c r="E342" i="9"/>
  <c r="C349" i="9"/>
  <c r="D349" i="9"/>
  <c r="E349" i="9"/>
  <c r="C356" i="9"/>
  <c r="D356" i="9"/>
  <c r="E356" i="9"/>
  <c r="C363" i="9"/>
  <c r="D363" i="9"/>
  <c r="E363" i="9"/>
  <c r="C370" i="9"/>
  <c r="D370" i="9"/>
  <c r="E370" i="9"/>
  <c r="C377" i="9"/>
  <c r="D377" i="9"/>
  <c r="E377" i="9"/>
  <c r="C384" i="9"/>
  <c r="D384" i="9"/>
  <c r="E384" i="9"/>
  <c r="C391" i="9"/>
  <c r="D391" i="9"/>
  <c r="E391" i="9"/>
  <c r="C398" i="9"/>
  <c r="D398" i="9"/>
  <c r="E398" i="9"/>
  <c r="C405" i="9"/>
  <c r="D405" i="9"/>
  <c r="E405" i="9"/>
  <c r="C412" i="9"/>
  <c r="D412" i="9"/>
  <c r="E412" i="9"/>
  <c r="C419" i="9"/>
  <c r="D419" i="9"/>
  <c r="E419" i="9"/>
  <c r="C426" i="9"/>
  <c r="D426" i="9"/>
  <c r="E426" i="9"/>
  <c r="C433" i="9"/>
  <c r="D433" i="9"/>
  <c r="E433" i="9"/>
  <c r="C440" i="9"/>
  <c r="D440" i="9"/>
  <c r="E440" i="9"/>
  <c r="C447" i="9"/>
  <c r="D447" i="9"/>
  <c r="E447" i="9"/>
  <c r="C454" i="9"/>
  <c r="D454" i="9"/>
  <c r="E454" i="9"/>
  <c r="C461" i="9"/>
  <c r="D461" i="9"/>
  <c r="E461" i="9"/>
  <c r="C468" i="9"/>
  <c r="D468" i="9"/>
  <c r="E468" i="9"/>
  <c r="C475" i="9"/>
  <c r="D475" i="9"/>
  <c r="E475" i="9"/>
  <c r="C482" i="9"/>
  <c r="D482" i="9"/>
  <c r="E482" i="9"/>
  <c r="C489" i="9"/>
  <c r="D489" i="9"/>
  <c r="E489" i="9"/>
  <c r="C496" i="9"/>
  <c r="D496" i="9"/>
  <c r="E496" i="9"/>
  <c r="C503" i="9"/>
  <c r="D503" i="9"/>
  <c r="E503" i="9"/>
  <c r="C510" i="9"/>
  <c r="D510" i="9"/>
  <c r="E510" i="9"/>
  <c r="C517" i="9"/>
  <c r="D517" i="9"/>
  <c r="E517" i="9"/>
  <c r="C524" i="9"/>
  <c r="D524" i="9"/>
  <c r="E524" i="9"/>
  <c r="A1" i="10"/>
  <c r="I16" i="1"/>
  <c r="J16" i="1"/>
  <c r="C8" i="10"/>
  <c r="D8" i="10"/>
  <c r="E8" i="10"/>
  <c r="E14" i="10"/>
  <c r="C20" i="10"/>
  <c r="D20" i="10"/>
  <c r="E20" i="10"/>
  <c r="C26" i="10"/>
  <c r="E26" i="10"/>
  <c r="C32" i="10"/>
  <c r="D32" i="10"/>
  <c r="E32" i="10"/>
  <c r="C38" i="10"/>
  <c r="E38" i="10"/>
  <c r="C44" i="10"/>
  <c r="D44" i="10"/>
  <c r="E44" i="10"/>
  <c r="C62" i="10"/>
  <c r="D62" i="10"/>
  <c r="E62" i="10"/>
  <c r="D68" i="10"/>
  <c r="E68" i="10"/>
  <c r="D74" i="10"/>
  <c r="E74" i="10"/>
  <c r="C80" i="10"/>
  <c r="D80" i="10"/>
  <c r="E80" i="10"/>
  <c r="C86" i="10"/>
  <c r="D86" i="10"/>
  <c r="E86" i="10"/>
  <c r="C92" i="10"/>
  <c r="D92" i="10"/>
  <c r="E92" i="10"/>
  <c r="C98" i="10"/>
  <c r="C265" i="10"/>
  <c r="D265" i="10"/>
  <c r="E265" i="10"/>
  <c r="C272" i="10"/>
  <c r="D272" i="10"/>
  <c r="E272" i="10"/>
  <c r="C279" i="10"/>
  <c r="D279" i="10"/>
  <c r="E279" i="10"/>
  <c r="C286" i="10"/>
  <c r="D286" i="10"/>
  <c r="E286" i="10"/>
  <c r="C293" i="10"/>
  <c r="D293" i="10"/>
  <c r="E293" i="10"/>
  <c r="C300" i="10"/>
  <c r="D300" i="10"/>
  <c r="E300" i="10"/>
  <c r="C307" i="10"/>
  <c r="D307" i="10"/>
  <c r="E307" i="10"/>
  <c r="C314" i="10"/>
  <c r="D314" i="10"/>
  <c r="E314" i="10"/>
  <c r="C321" i="10"/>
  <c r="D321" i="10"/>
  <c r="E321" i="10"/>
  <c r="C328" i="10"/>
  <c r="D328" i="10"/>
  <c r="E328" i="10"/>
  <c r="C335" i="10"/>
  <c r="D335" i="10"/>
  <c r="E335" i="10"/>
  <c r="C342" i="10"/>
  <c r="D342" i="10"/>
  <c r="E342" i="10"/>
  <c r="C349" i="10"/>
  <c r="D349" i="10"/>
  <c r="E349" i="10"/>
  <c r="C356" i="10"/>
  <c r="D356" i="10"/>
  <c r="E356" i="10"/>
  <c r="C363" i="10"/>
  <c r="D363" i="10"/>
  <c r="E363" i="10"/>
  <c r="C370" i="10"/>
  <c r="D370" i="10"/>
  <c r="E370" i="10"/>
  <c r="C377" i="10"/>
  <c r="D377" i="10"/>
  <c r="E377" i="10"/>
  <c r="C384" i="10"/>
  <c r="D384" i="10"/>
  <c r="E384" i="10"/>
  <c r="C391" i="10"/>
  <c r="D391" i="10"/>
  <c r="E391" i="10"/>
  <c r="C398" i="10"/>
  <c r="D398" i="10"/>
  <c r="E398" i="10"/>
  <c r="C405" i="10"/>
  <c r="D405" i="10"/>
  <c r="E405" i="10"/>
  <c r="C412" i="10"/>
  <c r="D412" i="10"/>
  <c r="E412" i="10"/>
  <c r="C419" i="10"/>
  <c r="D419" i="10"/>
  <c r="E419" i="10"/>
  <c r="C426" i="10"/>
  <c r="D426" i="10"/>
  <c r="E426" i="10"/>
  <c r="C433" i="10"/>
  <c r="D433" i="10"/>
  <c r="E433" i="10"/>
  <c r="C440" i="10"/>
  <c r="D440" i="10"/>
  <c r="E440" i="10"/>
  <c r="C447" i="10"/>
  <c r="D447" i="10"/>
  <c r="E447" i="10"/>
  <c r="C454" i="10"/>
  <c r="D454" i="10"/>
  <c r="E454" i="10"/>
  <c r="C461" i="10"/>
  <c r="D461" i="10"/>
  <c r="E461" i="10"/>
  <c r="A1" i="11"/>
  <c r="I17" i="1"/>
  <c r="J17" i="1"/>
  <c r="C14" i="11"/>
  <c r="D14" i="11"/>
  <c r="E14" i="11"/>
  <c r="C20" i="11"/>
  <c r="D20" i="11"/>
  <c r="E20" i="11"/>
  <c r="C38" i="11"/>
  <c r="D38" i="11"/>
  <c r="E38" i="11"/>
  <c r="C50" i="11"/>
  <c r="D50" i="11"/>
  <c r="E50" i="11"/>
  <c r="C56" i="11"/>
  <c r="D56" i="11"/>
  <c r="E56" i="11"/>
  <c r="C68" i="11"/>
  <c r="D68" i="11"/>
  <c r="E68" i="11"/>
  <c r="C74" i="11"/>
  <c r="D74" i="11"/>
  <c r="E74" i="11"/>
  <c r="C80" i="11"/>
  <c r="D80" i="11"/>
  <c r="E80" i="11"/>
  <c r="C86" i="11"/>
  <c r="D86" i="11"/>
  <c r="E86" i="11"/>
  <c r="C92" i="11"/>
  <c r="D92" i="11"/>
  <c r="E92" i="11"/>
  <c r="C98" i="11"/>
  <c r="D98" i="11"/>
  <c r="E98" i="11"/>
  <c r="E104" i="11"/>
  <c r="C110" i="11"/>
  <c r="D110" i="11"/>
  <c r="E110" i="11"/>
  <c r="C116" i="11"/>
  <c r="D116" i="11"/>
  <c r="E116" i="11"/>
  <c r="C122" i="11"/>
  <c r="D122" i="11"/>
  <c r="E122" i="11"/>
  <c r="C128" i="11"/>
  <c r="D128" i="11"/>
  <c r="E128" i="11"/>
  <c r="C134" i="11"/>
  <c r="D134" i="11"/>
  <c r="E134" i="11"/>
  <c r="C140" i="11"/>
  <c r="D140" i="11"/>
  <c r="E140" i="11"/>
  <c r="C146" i="11"/>
  <c r="D146" i="11"/>
  <c r="E146" i="11"/>
  <c r="C158" i="11"/>
  <c r="D158" i="11"/>
  <c r="E158" i="11"/>
  <c r="C164" i="11"/>
  <c r="D164" i="11"/>
  <c r="E164" i="11"/>
  <c r="C170" i="11"/>
  <c r="D170" i="11"/>
  <c r="E170" i="11"/>
  <c r="C176" i="11"/>
  <c r="D176" i="11"/>
  <c r="E176" i="11"/>
  <c r="C342" i="11"/>
  <c r="D342" i="11"/>
  <c r="E342" i="11"/>
  <c r="C349" i="11"/>
  <c r="D349" i="11"/>
  <c r="E349" i="11"/>
  <c r="C356" i="11"/>
  <c r="D356" i="11"/>
  <c r="E356" i="11"/>
  <c r="C363" i="11"/>
  <c r="D363" i="11"/>
  <c r="E363" i="11"/>
  <c r="C370" i="11"/>
  <c r="D370" i="11"/>
  <c r="E370" i="11"/>
  <c r="C377" i="11"/>
  <c r="D377" i="11"/>
  <c r="E377" i="11"/>
  <c r="C384" i="11"/>
  <c r="D384" i="11"/>
  <c r="E384" i="11"/>
  <c r="C391" i="11"/>
  <c r="D391" i="11"/>
  <c r="E391" i="11"/>
  <c r="C398" i="11"/>
  <c r="D398" i="11"/>
  <c r="E398" i="11"/>
  <c r="C405" i="11"/>
  <c r="D405" i="11"/>
  <c r="E405" i="11"/>
  <c r="C412" i="11"/>
  <c r="D412" i="11"/>
  <c r="E412" i="11"/>
  <c r="C419" i="11"/>
  <c r="D419" i="11"/>
  <c r="E419" i="11"/>
  <c r="C426" i="11"/>
  <c r="D426" i="11"/>
  <c r="E426" i="11"/>
  <c r="C433" i="11"/>
  <c r="D433" i="11"/>
  <c r="E433" i="11"/>
  <c r="C440" i="11"/>
  <c r="D440" i="11"/>
  <c r="E440" i="11"/>
  <c r="C447" i="11"/>
  <c r="D447" i="11"/>
  <c r="E447" i="11"/>
  <c r="C454" i="11"/>
  <c r="D454" i="11"/>
  <c r="E454" i="11"/>
  <c r="C461" i="11"/>
  <c r="D461" i="11"/>
  <c r="E461" i="11"/>
  <c r="C468" i="11"/>
  <c r="D468" i="11"/>
  <c r="E468" i="11"/>
  <c r="C475" i="11"/>
  <c r="D475" i="11"/>
  <c r="E475" i="11"/>
  <c r="C482" i="11"/>
  <c r="D482" i="11"/>
  <c r="E482" i="11"/>
  <c r="C489" i="11"/>
  <c r="D489" i="11"/>
  <c r="E489" i="11"/>
  <c r="C496" i="11"/>
  <c r="D496" i="11"/>
  <c r="E496" i="11"/>
  <c r="C503" i="11"/>
  <c r="D503" i="11"/>
  <c r="E503" i="11"/>
  <c r="C510" i="11"/>
  <c r="D510" i="11"/>
  <c r="E510" i="11"/>
  <c r="A1" i="12"/>
  <c r="I18" i="1"/>
  <c r="J18" i="1"/>
  <c r="C8" i="12"/>
  <c r="D8" i="12"/>
  <c r="E8" i="12"/>
  <c r="E14" i="12"/>
  <c r="C20" i="12"/>
  <c r="D20" i="12"/>
  <c r="E20" i="12"/>
  <c r="C26" i="12"/>
  <c r="D26" i="12"/>
  <c r="E26" i="12"/>
  <c r="C38" i="12"/>
  <c r="D38" i="12"/>
  <c r="E38" i="12"/>
  <c r="C44" i="12"/>
  <c r="D44" i="12"/>
  <c r="E44" i="12"/>
  <c r="C50" i="12"/>
  <c r="D50" i="12"/>
  <c r="E50" i="12"/>
  <c r="C56" i="12"/>
  <c r="D56" i="12"/>
  <c r="E56" i="12"/>
  <c r="C62" i="12"/>
  <c r="D62" i="12"/>
  <c r="E62" i="12"/>
  <c r="C68" i="12"/>
  <c r="D68" i="12"/>
  <c r="E68" i="12"/>
  <c r="C74" i="12"/>
  <c r="D74" i="12"/>
  <c r="E74" i="12"/>
  <c r="C80" i="12"/>
  <c r="D80" i="12"/>
  <c r="E80" i="12"/>
  <c r="C86" i="12"/>
  <c r="D86" i="12"/>
  <c r="E86" i="12"/>
  <c r="C92" i="12"/>
  <c r="D92" i="12"/>
  <c r="E92" i="12"/>
  <c r="C98" i="12"/>
  <c r="D98" i="12"/>
  <c r="E98" i="12"/>
  <c r="C104" i="12"/>
  <c r="D104" i="12"/>
  <c r="E104" i="12"/>
  <c r="C110" i="12"/>
  <c r="D110" i="12"/>
  <c r="E110" i="12"/>
  <c r="C116" i="12"/>
  <c r="D116" i="12"/>
  <c r="E116" i="12"/>
  <c r="C122" i="12"/>
  <c r="C123" i="12" s="1"/>
  <c r="D122" i="12"/>
  <c r="D123" i="12" s="1"/>
  <c r="E122" i="12"/>
  <c r="E123" i="12" s="1"/>
  <c r="C128" i="12"/>
  <c r="D128" i="12"/>
  <c r="E128" i="12"/>
  <c r="C134" i="12"/>
  <c r="D134" i="12"/>
  <c r="E134" i="12"/>
  <c r="C140" i="12"/>
  <c r="D140" i="12"/>
  <c r="E140" i="12"/>
  <c r="C146" i="12"/>
  <c r="D146" i="12"/>
  <c r="E146" i="12"/>
  <c r="C152" i="12"/>
  <c r="D152" i="12"/>
  <c r="E152" i="12"/>
  <c r="C208" i="12"/>
  <c r="D208" i="12"/>
  <c r="E208" i="12"/>
  <c r="C215" i="12"/>
  <c r="D215" i="12"/>
  <c r="E215" i="12"/>
  <c r="C222" i="12"/>
  <c r="D222" i="12"/>
  <c r="E222" i="12"/>
  <c r="C229" i="12"/>
  <c r="D229" i="12"/>
  <c r="E229" i="12"/>
  <c r="C236" i="12"/>
  <c r="D236" i="12"/>
  <c r="E236" i="12"/>
  <c r="C243" i="12"/>
  <c r="D243" i="12"/>
  <c r="E243" i="12"/>
  <c r="C250" i="12"/>
  <c r="D250" i="12"/>
  <c r="E250" i="12"/>
  <c r="C257" i="12"/>
  <c r="D257" i="12"/>
  <c r="E257" i="12"/>
  <c r="C264" i="12"/>
  <c r="D264" i="12"/>
  <c r="E264" i="12"/>
  <c r="C271" i="12"/>
  <c r="D271" i="12"/>
  <c r="E271" i="12"/>
  <c r="C278" i="12"/>
  <c r="D278" i="12"/>
  <c r="E278" i="12"/>
  <c r="C285" i="12"/>
  <c r="D285" i="12"/>
  <c r="E285" i="12"/>
  <c r="C292" i="12"/>
  <c r="D292" i="12"/>
  <c r="E292" i="12"/>
  <c r="C299" i="12"/>
  <c r="D299" i="12"/>
  <c r="E299" i="12"/>
  <c r="C306" i="12"/>
  <c r="D306" i="12"/>
  <c r="E306" i="12"/>
  <c r="C313" i="12"/>
  <c r="D313" i="12"/>
  <c r="E313" i="12"/>
  <c r="C320" i="12"/>
  <c r="D320" i="12"/>
  <c r="E320" i="12"/>
  <c r="C327" i="12"/>
  <c r="D327" i="12"/>
  <c r="E327" i="12"/>
  <c r="C334" i="12"/>
  <c r="D334" i="12"/>
  <c r="E334" i="12"/>
  <c r="C341" i="12"/>
  <c r="D341" i="12"/>
  <c r="E341" i="12"/>
  <c r="C348" i="12"/>
  <c r="D348" i="12"/>
  <c r="E348" i="12"/>
  <c r="C355" i="12"/>
  <c r="D355" i="12"/>
  <c r="E355" i="12"/>
  <c r="C362" i="12"/>
  <c r="D362" i="12"/>
  <c r="E362" i="12"/>
  <c r="C369" i="12"/>
  <c r="D369" i="12"/>
  <c r="E369" i="12"/>
  <c r="C376" i="12"/>
  <c r="D376" i="12"/>
  <c r="E376" i="12"/>
  <c r="C383" i="12"/>
  <c r="D383" i="12"/>
  <c r="E383" i="12"/>
  <c r="C390" i="12"/>
  <c r="D390" i="12"/>
  <c r="E390" i="12"/>
  <c r="C397" i="12"/>
  <c r="D397" i="12"/>
  <c r="E397" i="12"/>
  <c r="C404" i="12"/>
  <c r="D404" i="12"/>
  <c r="E404" i="12"/>
  <c r="C411" i="12"/>
  <c r="D411" i="12"/>
  <c r="E411" i="12"/>
  <c r="C418" i="12"/>
  <c r="D418" i="12"/>
  <c r="E418" i="12"/>
  <c r="C425" i="12"/>
  <c r="D425" i="12"/>
  <c r="E425" i="12"/>
  <c r="C432" i="12"/>
  <c r="D432" i="12"/>
  <c r="E432" i="12"/>
  <c r="C439" i="12"/>
  <c r="D439" i="12"/>
  <c r="E439" i="12"/>
  <c r="C446" i="12"/>
  <c r="D446" i="12"/>
  <c r="E446" i="12"/>
  <c r="A1" i="13"/>
  <c r="F5" i="13"/>
  <c r="J19" i="1" s="1"/>
  <c r="C8" i="13"/>
  <c r="D8" i="13"/>
  <c r="E8" i="13"/>
  <c r="C115" i="13"/>
  <c r="D115" i="13"/>
  <c r="E115" i="13"/>
  <c r="C122" i="13"/>
  <c r="D122" i="13"/>
  <c r="E122" i="13"/>
  <c r="C129" i="13"/>
  <c r="D129" i="13"/>
  <c r="E129" i="13"/>
  <c r="C136" i="13"/>
  <c r="D136" i="13"/>
  <c r="E136" i="13"/>
  <c r="C143" i="13"/>
  <c r="C144" i="13" s="1"/>
  <c r="D143" i="13"/>
  <c r="D144" i="13" s="1"/>
  <c r="E143" i="13"/>
  <c r="E144" i="13"/>
  <c r="C150" i="13"/>
  <c r="D150" i="13"/>
  <c r="E150" i="13"/>
  <c r="C157" i="13"/>
  <c r="D157" i="13"/>
  <c r="E157" i="13"/>
  <c r="C164" i="13"/>
  <c r="D164" i="13"/>
  <c r="E164" i="13"/>
  <c r="C171" i="13"/>
  <c r="D171" i="13"/>
  <c r="E171" i="13"/>
  <c r="C178" i="13"/>
  <c r="D178" i="13"/>
  <c r="E178" i="13"/>
  <c r="C185" i="13"/>
  <c r="D185" i="13"/>
  <c r="E185" i="13"/>
  <c r="C192" i="13"/>
  <c r="D192" i="13"/>
  <c r="E192" i="13"/>
  <c r="C199" i="13"/>
  <c r="D199" i="13"/>
  <c r="E199" i="13"/>
  <c r="C206" i="13"/>
  <c r="D206" i="13"/>
  <c r="E206" i="13"/>
  <c r="C213" i="13"/>
  <c r="D213" i="13"/>
  <c r="E213" i="13"/>
  <c r="C220" i="13"/>
  <c r="D220" i="13"/>
  <c r="E220" i="13"/>
  <c r="C227" i="13"/>
  <c r="D227" i="13"/>
  <c r="E227" i="13"/>
  <c r="C234" i="13"/>
  <c r="D234" i="13"/>
  <c r="E234" i="13"/>
  <c r="C241" i="13"/>
  <c r="D241" i="13"/>
  <c r="E241" i="13"/>
  <c r="C248" i="13"/>
  <c r="D248" i="13"/>
  <c r="E248" i="13"/>
  <c r="C255" i="13"/>
  <c r="D255" i="13"/>
  <c r="E255" i="13"/>
  <c r="C262" i="13"/>
  <c r="D262" i="13"/>
  <c r="E262" i="13"/>
  <c r="C269" i="13"/>
  <c r="D269" i="13"/>
  <c r="E269" i="13"/>
  <c r="C276" i="13"/>
  <c r="D276" i="13"/>
  <c r="E276" i="13"/>
  <c r="C283" i="13"/>
  <c r="D283" i="13"/>
  <c r="E283" i="13"/>
  <c r="C290" i="13"/>
  <c r="D290" i="13"/>
  <c r="E290" i="13"/>
  <c r="C297" i="13"/>
  <c r="D297" i="13"/>
  <c r="E297" i="13"/>
  <c r="C304" i="13"/>
  <c r="D304" i="13"/>
  <c r="E304" i="13"/>
  <c r="C311" i="13"/>
  <c r="D311" i="13"/>
  <c r="E311" i="13"/>
  <c r="C318" i="13"/>
  <c r="D318" i="13"/>
  <c r="E318" i="13"/>
  <c r="C325" i="13"/>
  <c r="D325" i="13"/>
  <c r="E325" i="13"/>
  <c r="C332" i="13"/>
  <c r="D332" i="13"/>
  <c r="E332" i="13"/>
  <c r="C339" i="13"/>
  <c r="D339" i="13"/>
  <c r="E339" i="13"/>
  <c r="C346" i="13"/>
  <c r="D346" i="13"/>
  <c r="E346" i="13"/>
  <c r="C353" i="13"/>
  <c r="D353" i="13"/>
  <c r="E353" i="13"/>
  <c r="C360" i="13"/>
  <c r="D360" i="13"/>
  <c r="E360" i="13"/>
  <c r="C367" i="13"/>
  <c r="D367" i="13"/>
  <c r="E367" i="13"/>
  <c r="C374" i="13"/>
  <c r="D374" i="13"/>
  <c r="E374" i="13"/>
  <c r="C381" i="13"/>
  <c r="D381" i="13"/>
  <c r="E381" i="13"/>
  <c r="C388" i="13"/>
  <c r="D388" i="13"/>
  <c r="E388" i="13"/>
  <c r="C395" i="13"/>
  <c r="D395" i="13"/>
  <c r="E395" i="13"/>
  <c r="C402" i="13"/>
  <c r="D402" i="13"/>
  <c r="E402" i="13"/>
  <c r="C409" i="13"/>
  <c r="D409" i="13"/>
  <c r="E409" i="13"/>
  <c r="C416" i="13"/>
  <c r="D416" i="13"/>
  <c r="E416" i="13"/>
  <c r="C423" i="13"/>
  <c r="D423" i="13"/>
  <c r="E423" i="13"/>
  <c r="C429" i="13"/>
  <c r="D429" i="13"/>
  <c r="D430" i="13" s="1"/>
  <c r="E429" i="13"/>
  <c r="E430" i="13" s="1"/>
  <c r="C430" i="13"/>
  <c r="A1" i="14"/>
  <c r="I21" i="1"/>
  <c r="J21" i="1"/>
  <c r="E8" i="14"/>
  <c r="C14" i="14"/>
  <c r="D14" i="14"/>
  <c r="E14" i="14"/>
  <c r="C20" i="14"/>
  <c r="D20" i="14"/>
  <c r="E20" i="14"/>
  <c r="D26" i="14"/>
  <c r="E26" i="14"/>
  <c r="D32" i="14"/>
  <c r="E32" i="14"/>
  <c r="C38" i="14"/>
  <c r="D38" i="14"/>
  <c r="E38" i="14"/>
  <c r="C109" i="14"/>
  <c r="D109" i="14"/>
  <c r="E109" i="14"/>
  <c r="C115" i="14"/>
  <c r="D115" i="14"/>
  <c r="E115" i="14"/>
  <c r="C122" i="14"/>
  <c r="D122" i="14"/>
  <c r="E122" i="14"/>
  <c r="C129" i="14"/>
  <c r="D129" i="14"/>
  <c r="E129" i="14"/>
  <c r="C136" i="14"/>
  <c r="D136" i="14"/>
  <c r="E136" i="14"/>
  <c r="C143" i="14"/>
  <c r="C144" i="14" s="1"/>
  <c r="D143" i="14"/>
  <c r="D144" i="14" s="1"/>
  <c r="E143" i="14"/>
  <c r="E144" i="14" s="1"/>
  <c r="C150" i="14"/>
  <c r="D150" i="14"/>
  <c r="E150" i="14"/>
  <c r="C157" i="14"/>
  <c r="D157" i="14"/>
  <c r="E157" i="14"/>
  <c r="C164" i="14"/>
  <c r="D164" i="14"/>
  <c r="E164" i="14"/>
  <c r="C171" i="14"/>
  <c r="D171" i="14"/>
  <c r="E171" i="14"/>
  <c r="C178" i="14"/>
  <c r="D178" i="14"/>
  <c r="E178" i="14"/>
  <c r="C185" i="14"/>
  <c r="D185" i="14"/>
  <c r="E185" i="14"/>
  <c r="C192" i="14"/>
  <c r="D192" i="14"/>
  <c r="E192" i="14"/>
  <c r="C199" i="14"/>
  <c r="D199" i="14"/>
  <c r="E199" i="14"/>
  <c r="C206" i="14"/>
  <c r="D206" i="14"/>
  <c r="E206" i="14"/>
  <c r="C213" i="14"/>
  <c r="D213" i="14"/>
  <c r="E213" i="14"/>
  <c r="C220" i="14"/>
  <c r="D220" i="14"/>
  <c r="E220" i="14"/>
  <c r="C227" i="14"/>
  <c r="D227" i="14"/>
  <c r="E227" i="14"/>
  <c r="C234" i="14"/>
  <c r="D234" i="14"/>
  <c r="E234" i="14"/>
  <c r="C241" i="14"/>
  <c r="D241" i="14"/>
  <c r="E241" i="14"/>
  <c r="C248" i="14"/>
  <c r="D248" i="14"/>
  <c r="E248" i="14"/>
  <c r="C255" i="14"/>
  <c r="D255" i="14"/>
  <c r="E255" i="14"/>
  <c r="C262" i="14"/>
  <c r="D262" i="14"/>
  <c r="E262" i="14"/>
  <c r="C269" i="14"/>
  <c r="D269" i="14"/>
  <c r="E269" i="14"/>
  <c r="C276" i="14"/>
  <c r="D276" i="14"/>
  <c r="E276" i="14"/>
  <c r="C283" i="14"/>
  <c r="D283" i="14"/>
  <c r="E283" i="14"/>
  <c r="C290" i="14"/>
  <c r="D290" i="14"/>
  <c r="E290" i="14"/>
  <c r="C297" i="14"/>
  <c r="D297" i="14"/>
  <c r="E297" i="14"/>
  <c r="C304" i="14"/>
  <c r="D304" i="14"/>
  <c r="E304" i="14"/>
  <c r="C311" i="14"/>
  <c r="D311" i="14"/>
  <c r="E311" i="14"/>
  <c r="C318" i="14"/>
  <c r="D318" i="14"/>
  <c r="E318" i="14"/>
  <c r="C325" i="14"/>
  <c r="D325" i="14"/>
  <c r="E325" i="14"/>
  <c r="C332" i="14"/>
  <c r="D332" i="14"/>
  <c r="E332" i="14"/>
  <c r="C339" i="14"/>
  <c r="D339" i="14"/>
  <c r="E339" i="14"/>
  <c r="C346" i="14"/>
  <c r="D346" i="14"/>
  <c r="E346" i="14"/>
  <c r="C353" i="14"/>
  <c r="D353" i="14"/>
  <c r="E353" i="14"/>
  <c r="C360" i="14"/>
  <c r="D360" i="14"/>
  <c r="E360" i="14"/>
  <c r="C367" i="14"/>
  <c r="D367" i="14"/>
  <c r="E367" i="14"/>
  <c r="C374" i="14"/>
  <c r="D374" i="14"/>
  <c r="E374" i="14"/>
  <c r="C381" i="14"/>
  <c r="D381" i="14"/>
  <c r="E381" i="14"/>
  <c r="C388" i="14"/>
  <c r="D388" i="14"/>
  <c r="E388" i="14"/>
  <c r="C395" i="14"/>
  <c r="D395" i="14"/>
  <c r="E395" i="14"/>
  <c r="C402" i="14"/>
  <c r="D402" i="14"/>
  <c r="E402" i="14"/>
  <c r="C409" i="14"/>
  <c r="D409" i="14"/>
  <c r="E409" i="14"/>
  <c r="C416" i="14"/>
  <c r="D416" i="14"/>
  <c r="E416" i="14"/>
  <c r="C423" i="14"/>
  <c r="D423" i="14"/>
  <c r="E423" i="14"/>
  <c r="C429" i="14"/>
  <c r="D429" i="14"/>
  <c r="D430" i="14" s="1"/>
  <c r="E429" i="14"/>
  <c r="E430" i="14" s="1"/>
  <c r="C430" i="14"/>
  <c r="A1" i="15"/>
  <c r="I22" i="1"/>
  <c r="J22" i="1"/>
  <c r="C8" i="15"/>
  <c r="D8" i="15"/>
  <c r="E8" i="15"/>
  <c r="C14" i="15"/>
  <c r="D14" i="15"/>
  <c r="E14" i="15"/>
  <c r="C20" i="15"/>
  <c r="D20" i="15"/>
  <c r="E20" i="15"/>
  <c r="E26" i="15"/>
  <c r="C32" i="15"/>
  <c r="D32" i="15"/>
  <c r="C38" i="15"/>
  <c r="D38" i="15"/>
  <c r="E38" i="15"/>
  <c r="C50" i="15"/>
  <c r="D50" i="15"/>
  <c r="E50" i="15"/>
  <c r="C62" i="15"/>
  <c r="D62" i="15"/>
  <c r="E62" i="15"/>
  <c r="C68" i="15"/>
  <c r="D68" i="15"/>
  <c r="E68" i="15"/>
  <c r="E74" i="15"/>
  <c r="C80" i="15"/>
  <c r="D80" i="15"/>
  <c r="E80" i="15"/>
  <c r="C86" i="15"/>
  <c r="D86" i="15"/>
  <c r="E86" i="15"/>
  <c r="C92" i="15"/>
  <c r="D92" i="15"/>
  <c r="E92" i="15"/>
  <c r="C98" i="15"/>
  <c r="D98" i="15"/>
  <c r="E98" i="15"/>
  <c r="C104" i="15"/>
  <c r="D104" i="15"/>
  <c r="E104" i="15"/>
  <c r="C110" i="15"/>
  <c r="D110" i="15"/>
  <c r="E110" i="15"/>
  <c r="C122" i="15"/>
  <c r="D122" i="15"/>
  <c r="E122" i="15"/>
  <c r="C128" i="15"/>
  <c r="D128" i="15"/>
  <c r="E128" i="15"/>
  <c r="C134" i="15"/>
  <c r="D134" i="15"/>
  <c r="E134" i="15"/>
  <c r="C251" i="15"/>
  <c r="D251" i="15"/>
  <c r="E251" i="15"/>
  <c r="C258" i="15"/>
  <c r="D258" i="15"/>
  <c r="E258" i="15"/>
  <c r="C265" i="15"/>
  <c r="D265" i="15"/>
  <c r="E265" i="15"/>
  <c r="C272" i="15"/>
  <c r="D272" i="15"/>
  <c r="E272" i="15"/>
  <c r="C279" i="15"/>
  <c r="D279" i="15"/>
  <c r="E279" i="15"/>
  <c r="C286" i="15"/>
  <c r="D286" i="15"/>
  <c r="E286" i="15"/>
  <c r="C293" i="15"/>
  <c r="D293" i="15"/>
  <c r="E293" i="15"/>
  <c r="C300" i="15"/>
  <c r="D300" i="15"/>
  <c r="E300" i="15"/>
  <c r="C307" i="15"/>
  <c r="D307" i="15"/>
  <c r="E307" i="15"/>
  <c r="C314" i="15"/>
  <c r="D314" i="15"/>
  <c r="E314" i="15"/>
  <c r="C321" i="15"/>
  <c r="D321" i="15"/>
  <c r="E321" i="15"/>
  <c r="C328" i="15"/>
  <c r="D328" i="15"/>
  <c r="E328" i="15"/>
  <c r="C335" i="15"/>
  <c r="D335" i="15"/>
  <c r="E335" i="15"/>
  <c r="C342" i="15"/>
  <c r="D342" i="15"/>
  <c r="E342" i="15"/>
  <c r="C349" i="15"/>
  <c r="D349" i="15"/>
  <c r="E349" i="15"/>
  <c r="C356" i="15"/>
  <c r="D356" i="15"/>
  <c r="E356" i="15"/>
  <c r="C363" i="15"/>
  <c r="D363" i="15"/>
  <c r="E363" i="15"/>
  <c r="C370" i="15"/>
  <c r="D370" i="15"/>
  <c r="E370" i="15"/>
  <c r="C377" i="15"/>
  <c r="D377" i="15"/>
  <c r="E377" i="15"/>
  <c r="C384" i="15"/>
  <c r="D384" i="15"/>
  <c r="E384" i="15"/>
  <c r="C391" i="15"/>
  <c r="D391" i="15"/>
  <c r="E391" i="15"/>
  <c r="C398" i="15"/>
  <c r="D398" i="15"/>
  <c r="E398" i="15"/>
  <c r="C405" i="15"/>
  <c r="D405" i="15"/>
  <c r="E405" i="15"/>
  <c r="C412" i="15"/>
  <c r="D412" i="15"/>
  <c r="E412" i="15"/>
  <c r="C419" i="15"/>
  <c r="D419" i="15"/>
  <c r="E419" i="15"/>
  <c r="C426" i="15"/>
  <c r="D426" i="15"/>
  <c r="E426" i="15"/>
  <c r="C433" i="15"/>
  <c r="D433" i="15"/>
  <c r="E433" i="15"/>
  <c r="C440" i="15"/>
  <c r="D440" i="15"/>
  <c r="E440" i="15"/>
  <c r="C447" i="15"/>
  <c r="D447" i="15"/>
  <c r="E447" i="15"/>
  <c r="C454" i="15"/>
  <c r="D454" i="15"/>
  <c r="E454" i="15"/>
  <c r="C461" i="15"/>
  <c r="D461" i="15"/>
  <c r="E461" i="15"/>
  <c r="C468" i="15"/>
  <c r="D468" i="15"/>
  <c r="E468" i="15"/>
  <c r="C475" i="15"/>
  <c r="D475" i="15"/>
  <c r="E475" i="15"/>
  <c r="C482" i="15"/>
  <c r="D482" i="15"/>
  <c r="E482" i="15"/>
  <c r="C489" i="15"/>
  <c r="D489" i="15"/>
  <c r="E489" i="15"/>
  <c r="C496" i="15"/>
  <c r="D496" i="15"/>
  <c r="E496" i="15"/>
  <c r="C503" i="15"/>
  <c r="D503" i="15"/>
  <c r="E503" i="15"/>
  <c r="C509" i="15"/>
  <c r="C510" i="15" s="1"/>
  <c r="D509" i="15"/>
  <c r="D510" i="15" s="1"/>
  <c r="E509" i="15"/>
  <c r="E510" i="15" s="1"/>
  <c r="A1" i="16"/>
  <c r="C9" i="16"/>
  <c r="D9" i="16"/>
  <c r="E9" i="16"/>
  <c r="C15" i="16"/>
  <c r="D15" i="16"/>
  <c r="E15" i="16"/>
  <c r="C21" i="16"/>
  <c r="D21" i="16"/>
  <c r="E21" i="16"/>
  <c r="C27" i="16"/>
  <c r="D27" i="16"/>
  <c r="E27" i="16"/>
  <c r="C33" i="16"/>
  <c r="D33" i="16"/>
  <c r="E33" i="16"/>
  <c r="C39" i="16"/>
  <c r="D39" i="16"/>
  <c r="E39" i="16"/>
  <c r="C45" i="16"/>
  <c r="D45" i="16"/>
  <c r="E45" i="16"/>
  <c r="C51" i="16"/>
  <c r="D51" i="16"/>
  <c r="E51" i="16"/>
  <c r="C69" i="16"/>
  <c r="D69" i="16"/>
  <c r="E69" i="16"/>
  <c r="C75" i="16"/>
  <c r="D75" i="16"/>
  <c r="E75" i="16"/>
  <c r="C81" i="16"/>
  <c r="D81" i="16"/>
  <c r="E81" i="16"/>
  <c r="C99" i="16"/>
  <c r="D99" i="16"/>
  <c r="E99" i="16"/>
  <c r="C105" i="16"/>
  <c r="D105" i="16"/>
  <c r="E105" i="16"/>
  <c r="C111" i="16"/>
  <c r="D111" i="16"/>
  <c r="E111" i="16"/>
  <c r="C117" i="16"/>
  <c r="D117" i="16"/>
  <c r="E117" i="16"/>
  <c r="E123" i="16"/>
  <c r="C129" i="16"/>
  <c r="D129" i="16"/>
  <c r="E129" i="16"/>
  <c r="C135" i="16"/>
  <c r="D135" i="16"/>
  <c r="E135" i="16"/>
  <c r="C141" i="16"/>
  <c r="D141" i="16"/>
  <c r="E141" i="16"/>
  <c r="C147" i="16"/>
  <c r="D147" i="16"/>
  <c r="E147" i="16"/>
  <c r="C153" i="16"/>
  <c r="D153" i="16"/>
  <c r="E153" i="16"/>
  <c r="C159" i="16"/>
  <c r="D159" i="16"/>
  <c r="E159" i="16"/>
  <c r="C165" i="16"/>
  <c r="D165" i="16"/>
  <c r="E165" i="16"/>
  <c r="C171" i="16"/>
  <c r="D171" i="16"/>
  <c r="E171" i="16"/>
  <c r="C177" i="16"/>
  <c r="D177" i="16"/>
  <c r="E177" i="16"/>
  <c r="C189" i="16"/>
  <c r="D189" i="16"/>
  <c r="E189" i="16"/>
  <c r="C195" i="16"/>
  <c r="D195" i="16"/>
  <c r="E195" i="16"/>
  <c r="D201" i="16"/>
  <c r="E201" i="16"/>
  <c r="C387" i="16"/>
  <c r="D387" i="16"/>
  <c r="E387" i="16"/>
  <c r="C394" i="16"/>
  <c r="D394" i="16"/>
  <c r="E394" i="16"/>
  <c r="C401" i="16"/>
  <c r="D401" i="16"/>
  <c r="E401" i="16"/>
  <c r="C408" i="16"/>
  <c r="D408" i="16"/>
  <c r="E408" i="16"/>
  <c r="C415" i="16"/>
  <c r="D415" i="16"/>
  <c r="E415" i="16"/>
  <c r="C422" i="16"/>
  <c r="D422" i="16"/>
  <c r="E422" i="16"/>
  <c r="C429" i="16"/>
  <c r="D429" i="16"/>
  <c r="E429" i="16"/>
  <c r="C436" i="16"/>
  <c r="D436" i="16"/>
  <c r="E436" i="16"/>
  <c r="C443" i="16"/>
  <c r="D443" i="16"/>
  <c r="E443" i="16"/>
  <c r="C449" i="16"/>
  <c r="C450" i="16" s="1"/>
  <c r="D449" i="16"/>
  <c r="D450" i="16" s="1"/>
  <c r="E449" i="16"/>
  <c r="E450" i="16" s="1"/>
  <c r="I9" i="1"/>
  <c r="I11" i="1"/>
  <c r="I19" i="1"/>
  <c r="E21" i="9"/>
  <c r="D4" i="2" l="1"/>
  <c r="E7" i="1" s="1"/>
  <c r="C7" i="1"/>
  <c r="E4" i="2"/>
  <c r="G7" i="1" s="1"/>
  <c r="E22" i="1"/>
  <c r="D22" i="1"/>
  <c r="D17" i="1"/>
  <c r="H16" i="1"/>
  <c r="E16" i="1"/>
  <c r="D14" i="1"/>
  <c r="G14" i="1"/>
  <c r="H10" i="1"/>
  <c r="F9" i="1"/>
  <c r="G9" i="1"/>
  <c r="E9" i="1"/>
  <c r="H8" i="1"/>
  <c r="D15" i="1"/>
  <c r="F7" i="1"/>
  <c r="D7" i="1"/>
  <c r="D23" i="1"/>
  <c r="F21" i="1"/>
  <c r="D18" i="1"/>
  <c r="C10" i="1"/>
  <c r="J24" i="1"/>
  <c r="F10" i="1"/>
  <c r="E21" i="1"/>
  <c r="C8" i="1"/>
  <c r="H7" i="1"/>
  <c r="F22" i="1"/>
  <c r="C14" i="1"/>
  <c r="H11" i="1"/>
  <c r="H23" i="1"/>
  <c r="C16" i="1"/>
  <c r="F17" i="1"/>
  <c r="G17" i="1"/>
  <c r="G16" i="1"/>
  <c r="F11" i="1"/>
  <c r="D9" i="1"/>
  <c r="E8" i="1"/>
  <c r="C19" i="1"/>
  <c r="E17" i="1"/>
  <c r="E10" i="1"/>
  <c r="H21" i="1"/>
  <c r="D19" i="1"/>
  <c r="G15" i="1"/>
  <c r="G23" i="1"/>
  <c r="E23" i="1"/>
  <c r="F23" i="1"/>
  <c r="H14" i="1"/>
  <c r="D11" i="1"/>
  <c r="H12" i="1"/>
  <c r="G12" i="1"/>
  <c r="F12" i="1"/>
  <c r="E12" i="1"/>
  <c r="C12" i="1"/>
  <c r="D12" i="1"/>
  <c r="H22" i="1"/>
  <c r="C22" i="1"/>
  <c r="D21" i="1"/>
  <c r="C18" i="1"/>
  <c r="G11" i="1"/>
  <c r="G22" i="1"/>
  <c r="D8" i="1"/>
  <c r="D16" i="1"/>
  <c r="E18" i="1"/>
  <c r="C15" i="1"/>
  <c r="E11" i="1"/>
  <c r="G10" i="1"/>
  <c r="D5" i="3"/>
  <c r="F8" i="1" s="1"/>
  <c r="G19" i="1"/>
  <c r="F19" i="1"/>
  <c r="F16" i="1"/>
  <c r="H15" i="1"/>
  <c r="G21" i="1"/>
  <c r="H19" i="1"/>
  <c r="H9" i="1"/>
  <c r="E15" i="1"/>
  <c r="E19" i="1"/>
  <c r="C17" i="1"/>
  <c r="H17" i="1"/>
  <c r="F14" i="1"/>
  <c r="H18" i="1"/>
  <c r="C23" i="1"/>
  <c r="C21" i="1"/>
  <c r="G18" i="1"/>
  <c r="C11" i="1"/>
  <c r="F15" i="1"/>
  <c r="F18" i="1"/>
  <c r="D10" i="1"/>
  <c r="G8" i="1"/>
  <c r="C24" i="1" l="1"/>
  <c r="E24" i="1"/>
  <c r="D24" i="1"/>
  <c r="F24" i="1"/>
  <c r="G24" i="1"/>
  <c r="H24" i="1"/>
</calcChain>
</file>

<file path=xl/sharedStrings.xml><?xml version="1.0" encoding="utf-8"?>
<sst xmlns="http://schemas.openxmlformats.org/spreadsheetml/2006/main" count="3529" uniqueCount="1350">
  <si>
    <t>QCM
CONCEPTEUR "C"</t>
  </si>
  <si>
    <t>QCM
ENCADRANT "E"</t>
  </si>
  <si>
    <t>QCM
OPERATEUR "O"</t>
  </si>
  <si>
    <t>Nombre Questions</t>
  </si>
  <si>
    <t>Légendes :</t>
  </si>
  <si>
    <t>Nb</t>
  </si>
  <si>
    <t>Prio.</t>
  </si>
  <si>
    <t>1. Responsable de projet avant les chantiers</t>
  </si>
  <si>
    <t xml:space="preserve">QCM dit "prioritaire" </t>
  </si>
  <si>
    <t>P</t>
  </si>
  <si>
    <t>1.1 DT</t>
  </si>
  <si>
    <t>TC OPERATEUR</t>
  </si>
  <si>
    <t>1.2 Analyse des réponses - IC - Cartographie</t>
  </si>
  <si>
    <t>Référerences réglementaires du QCM</t>
  </si>
  <si>
    <t>R554-25</t>
  </si>
  <si>
    <t>1.3 Clauses dans les marchés et DCE</t>
  </si>
  <si>
    <t>1.4 Marquage - Piquetage</t>
  </si>
  <si>
    <t>1.5 Compétences des personnels</t>
  </si>
  <si>
    <t>1.6 Cartographie</t>
  </si>
  <si>
    <t>2. Exécutants avant les chantiers</t>
  </si>
  <si>
    <t>2.1 DICT</t>
  </si>
  <si>
    <t>2.2 Analyse des réponses, du DCE et du marché</t>
  </si>
  <si>
    <t>2.3 Compétences des personnels</t>
  </si>
  <si>
    <t>2.4 Application du guide technique</t>
  </si>
  <si>
    <t>2.5 Lecture des indices et affleurants</t>
  </si>
  <si>
    <t>2.6 Travaux sans tranchée</t>
  </si>
  <si>
    <t>3. Au cours du chantier</t>
  </si>
  <si>
    <t>3.1 Constat d'arrêt ou de sursis</t>
  </si>
  <si>
    <t>3.2 Constat de dommage</t>
  </si>
  <si>
    <t>3.3 Opérations sur chantier</t>
  </si>
  <si>
    <t>TOTAL</t>
  </si>
  <si>
    <t>C</t>
  </si>
  <si>
    <t>E</t>
  </si>
  <si>
    <t>O</t>
  </si>
  <si>
    <t>Total</t>
  </si>
  <si>
    <t>Nb quest.</t>
  </si>
  <si>
    <t>Prio</t>
  </si>
  <si>
    <t>1-1_001</t>
  </si>
  <si>
    <t>Si je ne prévois pas de clause particulière dans le marché de travaux, je devrai renouveler la DT au bout de :</t>
  </si>
  <si>
    <t>A</t>
  </si>
  <si>
    <t>1 mois</t>
  </si>
  <si>
    <t>R554-33I</t>
  </si>
  <si>
    <t>B</t>
  </si>
  <si>
    <t>3 mois</t>
  </si>
  <si>
    <t>6 mois</t>
  </si>
  <si>
    <t>D</t>
  </si>
  <si>
    <t>Je ne sais pas</t>
  </si>
  <si>
    <t>1-1_002</t>
  </si>
  <si>
    <t xml:space="preserve">Qui doit établir la DT ? </t>
  </si>
  <si>
    <t>Le responsable de projet</t>
  </si>
  <si>
    <t>R554-21</t>
  </si>
  <si>
    <t>L’exécutant des travaux</t>
  </si>
  <si>
    <t>L’exploitant de réseau</t>
  </si>
  <si>
    <t>1-1_003</t>
  </si>
  <si>
    <t>Qui doit envoyer la DT aux exploitants des réseaux concernés ?</t>
  </si>
  <si>
    <t>Le guichet unique</t>
  </si>
  <si>
    <t xml:space="preserve">Le responsable de l'entreprise exécutant les travaux </t>
  </si>
  <si>
    <t>1-1_005</t>
  </si>
  <si>
    <t>Le responsable de projet doit inclure obligatoirement dans le dossier de consultation des entreprises :</t>
  </si>
  <si>
    <t>Le plan de récolement</t>
  </si>
  <si>
    <t>R554-23I</t>
  </si>
  <si>
    <t>Les DT et leurs récépissés, ainsi que le résultat des investigations complémentaires éventuellement réalisées</t>
  </si>
  <si>
    <t>Les DICT et leurs récépissés</t>
  </si>
  <si>
    <t>1-1_006</t>
  </si>
  <si>
    <t>Parmi les travaux suivants, quels sont ceux qui répondent à la définition de "Travaux Urgents" ?</t>
  </si>
  <si>
    <t>Les travaux de rétablissement d'un service public après une coupure accidentelle</t>
  </si>
  <si>
    <t>R554-32</t>
  </si>
  <si>
    <t>Les travaux de raccordement d’une nouvelle habitation</t>
  </si>
  <si>
    <t>La pose de mobiliers urbains pour une manifestation</t>
  </si>
  <si>
    <t>1-1_008</t>
  </si>
  <si>
    <t>Dans lequel des cas suivants le responsable de projet est dispensé de DT ?</t>
  </si>
  <si>
    <t>Le reprofilage de fossés</t>
  </si>
  <si>
    <t>R554-1</t>
  </si>
  <si>
    <t>Les travaux agricoles ou horticoles à moins de 40 cm de profondeur</t>
  </si>
  <si>
    <t>Le décapage d'une chaussée à moins de 15 cm de profondeur</t>
  </si>
  <si>
    <t>1-1_009</t>
  </si>
  <si>
    <t>7 mètres</t>
  </si>
  <si>
    <t>3 mètres</t>
  </si>
  <si>
    <t>5 mètres</t>
  </si>
  <si>
    <t>1-1_010</t>
  </si>
  <si>
    <t>A15-2-12/art5</t>
  </si>
  <si>
    <t>1-1_012</t>
  </si>
  <si>
    <t>1-1_013</t>
  </si>
  <si>
    <t>Uniquement une DICT</t>
  </si>
  <si>
    <t>R554-25IV</t>
  </si>
  <si>
    <t>Uniquement une DT</t>
  </si>
  <si>
    <t>Une DT-DICT conjointe</t>
  </si>
  <si>
    <t>1-1_014</t>
  </si>
  <si>
    <t>La DT-DICT conjointe doit être remplie :</t>
  </si>
  <si>
    <t>Entièrement par le responsable de projet</t>
  </si>
  <si>
    <t>Entièrement par l'exécutant des travaux</t>
  </si>
  <si>
    <t>Par le responsable de projet pour le volet DT et par l'exécutant des travaux pour le volet DICT</t>
  </si>
  <si>
    <t>1-2_001</t>
  </si>
  <si>
    <t>De combien de jours (sauf jours fériés) dispose l'exploitant pour répondre à une DT,  dématérialisée  (hors recours à des mesures de localisation) ?</t>
  </si>
  <si>
    <t>R554-22I</t>
  </si>
  <si>
    <t>1-2_002</t>
  </si>
  <si>
    <t>De combien de jours (sauf jours fériés) dispose l'exploitant pour répondre à une DT NON dématérialisée (envoi des formulaires par courrier) et hors recours à des mesures de localisation  ?</t>
  </si>
  <si>
    <t>1-2_009</t>
  </si>
  <si>
    <t>Inférieure ou égale à 50 cm</t>
  </si>
  <si>
    <t>A15-2-12/art1-3°</t>
  </si>
  <si>
    <t>Inférieure ou égale à 1,5 m</t>
  </si>
  <si>
    <t>Supérieure à 1,5 m</t>
  </si>
  <si>
    <t>1-2_010</t>
  </si>
  <si>
    <t>Un exploitant de réseau mentionne la classe de précision B dans les plans envoyés en réponse à une DT ou une DICT. Cela signifie que l'incertitude maximale de localisation pour le réseau principal est :</t>
  </si>
  <si>
    <t>1-2_011</t>
  </si>
  <si>
    <t>Un exploitant de réseau flexible mentionne la classe de précision A dans les plans envoyés en réponse à une DT ou une DICT. Cela signifie que l'incertitude maximale de localisation est :</t>
  </si>
  <si>
    <t>Inférieure ou égale à 40 cm</t>
  </si>
  <si>
    <t>1-2_012</t>
  </si>
  <si>
    <t>Un exploitant de réseau rigide mentionne la classe de précision A dans les plans envoyés en réponse à une DT ou une DICT. Cela signifie que l'incertitude maximale de localisation est :</t>
  </si>
  <si>
    <t>1-2_013</t>
  </si>
  <si>
    <t>En réponse à une DT ou une DICT, lorsqu'un exploitant de réseau fournit les données de localisation de son réseau lors d'une réunion sur site sans préciser la classe de précision de ces données, la classe de précision à retenir est :</t>
  </si>
  <si>
    <t>Toujours la classe A</t>
  </si>
  <si>
    <t>La classe A si le réseau est sensible, la classe B ou C si le réseau n'est pas sensible</t>
  </si>
  <si>
    <t>La classe de précision doit toujours être précisée par l'exploitant</t>
  </si>
  <si>
    <t>1-2_014</t>
  </si>
  <si>
    <t>Parmi les réseaux suivants, un seul est classé non sensible pour la sécurité par la règlementation. Lequel ?</t>
  </si>
  <si>
    <t>Un réseau de chaleur</t>
  </si>
  <si>
    <t>R554-2</t>
  </si>
  <si>
    <t>Un réseau de tramway</t>
  </si>
  <si>
    <t>Un réseau d'assainissement</t>
  </si>
  <si>
    <t>1-2_015</t>
  </si>
  <si>
    <t>Parmi les réseaux suivants, un seul est classé sensible pour la sécurité par la règlementation. Lequel ?</t>
  </si>
  <si>
    <t>Un réseau de télécommunication</t>
  </si>
  <si>
    <t>Un réseau électrique</t>
  </si>
  <si>
    <t>Un réseau d'eau potable</t>
  </si>
  <si>
    <t>1-2_017</t>
  </si>
  <si>
    <t>Qui est responsable de la justesse du classement de la cartographie d'un réseau dans la classe A, B ou C fournie en réponse à la DT ou à la DICT ?</t>
  </si>
  <si>
    <t>Le propriétaire du réseau concerné</t>
  </si>
  <si>
    <t>L'exploitant du réseau concerné</t>
  </si>
  <si>
    <t>Le prestataire certifié qui a effectué le récolement du réseau concerné</t>
  </si>
  <si>
    <t>1-2_021</t>
  </si>
  <si>
    <t>R554-23II</t>
  </si>
  <si>
    <t>1-2_023</t>
  </si>
  <si>
    <t>La zone d’emprise des travaux affectant le sol est supérieure à 100 m²</t>
  </si>
  <si>
    <t>A15-2-12/art6II</t>
  </si>
  <si>
    <t>L’ensemble du personnel de l’exécutant des travaux dispose de l’AIPR</t>
  </si>
  <si>
    <t>1-3_001</t>
  </si>
  <si>
    <t>Si le marché de travaux ne prévoit pas de clauses spécifiques, la DT :</t>
  </si>
  <si>
    <t>R554-22V</t>
  </si>
  <si>
    <t xml:space="preserve">Reste valide sans limite de temps </t>
  </si>
  <si>
    <t>Est seulement valide 3 mois</t>
  </si>
  <si>
    <t>Est seulement valide 6 mois</t>
  </si>
  <si>
    <t>1-3_003</t>
  </si>
  <si>
    <t>Dans le cas où un exploitant de réseau sensible ne répond pas dans le délai réglementaire à la DICT et à sa relance, l'exécutant :</t>
  </si>
  <si>
    <t>Ne démarre pas les travaux et ne subit pas de préjudice lié au report</t>
  </si>
  <si>
    <t>R554-26VI</t>
  </si>
  <si>
    <t>Démarre les travaux après un délai complémentaire de 9 jours</t>
  </si>
  <si>
    <t xml:space="preserve">Démarre les travaux en prenant les précautions particulières prévues par le guide technique </t>
  </si>
  <si>
    <t>1-4_001</t>
  </si>
  <si>
    <t xml:space="preserve">Lorsque l’exploitant de réseau ne fournit pas de plan en réponse à la DICT, qui a la responsabilité du marquage-piquetage dans le cadre d'une réunion sur site ?                                  </t>
  </si>
  <si>
    <t>L’entreprise de travaux</t>
  </si>
  <si>
    <t>R554-27III</t>
  </si>
  <si>
    <t>Le responsable du projet (ou maître d'ouvrage)</t>
  </si>
  <si>
    <t>L’exploitant du réseau</t>
  </si>
  <si>
    <t>1-4_002</t>
  </si>
  <si>
    <t xml:space="preserve">Lorsque l’exploitant a joint un plan au récépissé de DICT, qui a la responsabilité d'effectuer le marquage-piquetage ?                </t>
  </si>
  <si>
    <t>R554-27I</t>
  </si>
  <si>
    <t>L’exploitant</t>
  </si>
  <si>
    <t>1-4_005</t>
  </si>
  <si>
    <t>Le marquage piquetage doit être effectué pour tout réseau situé dans l'emprise des travaux augmentée de :</t>
  </si>
  <si>
    <t>1,5 mètres</t>
  </si>
  <si>
    <t>2 mètres</t>
  </si>
  <si>
    <t>1-4_006</t>
  </si>
  <si>
    <t xml:space="preserve">Qui doit maintenir en état le marquage piquetage pendant toute la durée des travaux ?         </t>
  </si>
  <si>
    <t>Le service technique de la commune</t>
  </si>
  <si>
    <t>R554-27IV</t>
  </si>
  <si>
    <t>L'exécutant des travaux</t>
  </si>
  <si>
    <t>1-4_006b</t>
  </si>
  <si>
    <t xml:space="preserve">Pendant combien de temps faut-il maintenir en bon état le marquage piquetage ?         </t>
  </si>
  <si>
    <t>Jusqu'à l'enlèvement de la couche dure de la chaussée</t>
  </si>
  <si>
    <t>Jusqu'à la fin du terrassement avec les engins lourds</t>
  </si>
  <si>
    <t>Pendant toute la durée du chantier</t>
  </si>
  <si>
    <t>1-4_007</t>
  </si>
  <si>
    <t xml:space="preserve">Sur un chantier, un marquage au sol de couleur jaune signale un réseau :                  </t>
  </si>
  <si>
    <t>D'eaux usées</t>
  </si>
  <si>
    <t>NF S 70-003-1</t>
  </si>
  <si>
    <t>De gaz</t>
  </si>
  <si>
    <t>annexe E</t>
  </si>
  <si>
    <t>De télécommunication</t>
  </si>
  <si>
    <t>1-5_002</t>
  </si>
  <si>
    <t>A15-2-12/art21I</t>
  </si>
  <si>
    <t>1-6_001</t>
  </si>
  <si>
    <t>En matière de cartographie, laquelle de ces affirmations est exacte ?</t>
  </si>
  <si>
    <t>La classe de précision figure dans le récépissé de l’exploitant à une DT ou DICT</t>
  </si>
  <si>
    <t>Tous les branchements gaz sont reportés sur la cartographie</t>
  </si>
  <si>
    <t>Les indications quant à la position des ouvrages enterrés figurant sur les plans sont précises à plus ou moins 40 cm</t>
  </si>
  <si>
    <t>1-6_003</t>
  </si>
  <si>
    <t>En topographie, le terme planimétrie se rapporte à la localisation d'un point :</t>
  </si>
  <si>
    <t>A l'horizontale</t>
  </si>
  <si>
    <t>NFS70-003-3</t>
  </si>
  <si>
    <t>A la verticale</t>
  </si>
  <si>
    <t>Sur une droite</t>
  </si>
  <si>
    <t>1-6_004</t>
  </si>
  <si>
    <t>La génératrice supérieure d'un réseau enterré est :</t>
  </si>
  <si>
    <t>Le point le plus haut de la paroi extérieure de ce réseau ou de son fourreau</t>
  </si>
  <si>
    <t>A15-2-12/art15</t>
  </si>
  <si>
    <t>Le fil d'eau de ce réseau ou de son fourreau</t>
  </si>
  <si>
    <t>L'axe central de ce réseau ou de son fourreau</t>
  </si>
  <si>
    <t>1-6_011</t>
  </si>
  <si>
    <t>Le rapport entre la longueur réelle d'un objet sur le terrain et la longueur de cet objet sur le plan</t>
  </si>
  <si>
    <t>La précision du plan</t>
  </si>
  <si>
    <t>Le rapport entre la longueur d'un objet sur le plan et la longueur réelle de cet objet sur le terrain</t>
  </si>
  <si>
    <t>Lorsque la profondeur d'un réseau est marquée au sol, elle indique la profondeur :</t>
  </si>
  <si>
    <t>Du fond de fouille (sous le tuyau)</t>
  </si>
  <si>
    <t>De la génératrice supérieure du réseau (au dessus du tuyau)</t>
  </si>
  <si>
    <t>Du grillage avertisseur du réseau</t>
  </si>
  <si>
    <t>1-6_016o</t>
  </si>
  <si>
    <t>1-6_027</t>
  </si>
  <si>
    <t>Pour une échelle de plan au 1/200, 1 cm sur le plan représente combien sur le terrain ?</t>
  </si>
  <si>
    <t xml:space="preserve">Deux mètres </t>
  </si>
  <si>
    <t xml:space="preserve">Vingt mètres </t>
  </si>
  <si>
    <t xml:space="preserve">Deux cents mètres </t>
  </si>
  <si>
    <t>1-6_035</t>
  </si>
  <si>
    <t>En topographie, le terme altimétrie se rapporte à la localisation d'un point :</t>
  </si>
  <si>
    <t>A l'axe du réseau</t>
  </si>
  <si>
    <t>2-1_004</t>
  </si>
  <si>
    <t xml:space="preserve">Qui doit établir la DICT ? </t>
  </si>
  <si>
    <t>Le maître d’ouvrage</t>
  </si>
  <si>
    <t>R554-25I</t>
  </si>
  <si>
    <t>2-1_008</t>
  </si>
  <si>
    <t>Je dois réaliser des travaux à l'aplomb d'une ligne aérienne et je dois prendre en compte la hauteur des conducteurs. Que faire ?</t>
  </si>
  <si>
    <t>Je me réfère au récépissé de DICT et au guide technique</t>
  </si>
  <si>
    <t>Je vérifie visuellement que la hauteur de surplomb est suffisante</t>
  </si>
  <si>
    <t>J'utilise une perche graduée isolante pour mesurer la hauteur de la ligne</t>
  </si>
  <si>
    <t>2-2_001</t>
  </si>
  <si>
    <t>Si un déclarant n'a pas reçu de réponse à sa DICT dans les délais, pour quel réseau parmi les suivants doit-il attendre avant de commencer les travaux ?</t>
  </si>
  <si>
    <t>Eclairage public</t>
  </si>
  <si>
    <t>Télécommunication</t>
  </si>
  <si>
    <t>Adduction d'eau</t>
  </si>
  <si>
    <t>2-2_002</t>
  </si>
  <si>
    <t>Après avoir relancé les exploitants n'ayant pas répondu dans le délai réglementaire à la DICT, je peux commencer les travaux 2 jours après cette relance même sans réponse d'un exploitant :</t>
  </si>
  <si>
    <t>D'un réseau de transport d'hydrocarbures</t>
  </si>
  <si>
    <t>D'un réseau électrique</t>
  </si>
  <si>
    <t>D'un réseau téléphonique</t>
  </si>
  <si>
    <t>2-2_004</t>
  </si>
  <si>
    <t>De combien de jours (sauf jours fériés) dispose l'exploitant pour répondre à une DICT dématérialisée ?</t>
  </si>
  <si>
    <t>7 jours</t>
  </si>
  <si>
    <t>R554-26I</t>
  </si>
  <si>
    <t>9 jours</t>
  </si>
  <si>
    <t xml:space="preserve">15 jours </t>
  </si>
  <si>
    <t>2-2_005</t>
  </si>
  <si>
    <t>De combien de jours (sauf jours fériés) dispose l'exploitant pour répondre à une DICT NON dématérialisée (courrier, fax...) ?</t>
  </si>
  <si>
    <t>2-2_006</t>
  </si>
  <si>
    <t>Suite à une relance pour non réponse à une DICT, l'exploitant doit répondre dans un délai de :</t>
  </si>
  <si>
    <t>2 jours ouvrés</t>
  </si>
  <si>
    <t>7 jours ouvrés</t>
  </si>
  <si>
    <t>9 jours ouvrés</t>
  </si>
  <si>
    <t>2-2_010</t>
  </si>
  <si>
    <t>Si la rubrique "Distance minimale entre les travaux et la ligne électrique" de la DICT est remplie, l'exploitant :</t>
  </si>
  <si>
    <t>Met automatiquement la ligne considérée hors tension</t>
  </si>
  <si>
    <t>Cerfa14435*01Notice</t>
  </si>
  <si>
    <t>Indique dans sa réponse les possibilités de mise hors tension de la ligne ou à défaut les autres moyens de mise en sécurité</t>
  </si>
  <si>
    <t>Mentionne dans sa réponse les horaires de mise hors tension de la ligne</t>
  </si>
  <si>
    <t>2-2_011</t>
  </si>
  <si>
    <t>En cas d’impossibilité de procéder à la mise hors tension d’une ligne électrique par l’exploitant, les entreprises intervenantes doivent :</t>
  </si>
  <si>
    <t>Sous-traiter à l'exploitant de la ligne électrique les travaux concernés</t>
  </si>
  <si>
    <t>R4534-119CT</t>
  </si>
  <si>
    <t>Effectuer elles-mêmes la mise hors tension</t>
  </si>
  <si>
    <t>Définir avec l’exploitant les mesures à mettre en place pour assurer la protection des intervenants</t>
  </si>
  <si>
    <t>2-2_012</t>
  </si>
  <si>
    <t>Afin de préparer son offre en réponse à la consultation du responsable de projet, l’entreprise :</t>
  </si>
  <si>
    <t>N’examine pas les aspects relatifs aux réseaux présents dans l'emprise du projet car ils seront traités lors de la DICT</t>
  </si>
  <si>
    <t>Procède à des investigations par sondage de sol et marque les réseaux dans l’emprise du projet</t>
  </si>
  <si>
    <t>Tient compte des informations contenues dans le DCE au sujet des réseaux présents dans l’emprise du projet</t>
  </si>
  <si>
    <t>2-2_017</t>
  </si>
  <si>
    <t>Sur ce schéma, le réseau jaune est en :</t>
  </si>
  <si>
    <t>Classe A</t>
  </si>
  <si>
    <t>Classe B</t>
  </si>
  <si>
    <t>Classe C</t>
  </si>
  <si>
    <t>2-2_018</t>
  </si>
  <si>
    <t>2-2_019</t>
  </si>
  <si>
    <t>2-2_020</t>
  </si>
  <si>
    <t>2-2_022</t>
  </si>
  <si>
    <t>Comment savoir qu'il existe ou peut exister dans l'emprise des travaux prévus des branchements électriques ou de gaz non cartographiés et non pourvus d'affleurant visible ?</t>
  </si>
  <si>
    <t>En adressant au préalable une demande écrite à la mairie</t>
  </si>
  <si>
    <t>Cerfa14435*01</t>
  </si>
  <si>
    <t>En allant chercher l'information sur le site internet des exploitants concernés</t>
  </si>
  <si>
    <t xml:space="preserve">L'exploitant du réseau concerné doit le mentionner dans le récépissé </t>
  </si>
  <si>
    <t>2-3_003</t>
  </si>
  <si>
    <t>Que dois-je faire si je découvre un câble électrique dénudé ?</t>
  </si>
  <si>
    <t>Je mets des lunettes de protection</t>
  </si>
  <si>
    <t>R554-31II</t>
  </si>
  <si>
    <t>Je m'écarte tout de suite de la zone</t>
  </si>
  <si>
    <t>Je dégage le câble en évitant de le toucher</t>
  </si>
  <si>
    <t>2-3_004</t>
  </si>
  <si>
    <t>Une entreprise exécutant des travaux non urgents doit délivrer une autorisation d'intervention à proximité des réseaux (AIPR) :</t>
  </si>
  <si>
    <t>Uniquement à l'encadrant des travaux</t>
  </si>
  <si>
    <t>A l'encadrant des travaux et aux conducteurs d'engins intervenant sur le chantier</t>
  </si>
  <si>
    <t>Uniquement aux conducteurs d'engins intervenant sur le chantier</t>
  </si>
  <si>
    <t>2-3_011</t>
  </si>
  <si>
    <t>Quels sont les risques principaux liés à un réseau d'assainissement ?</t>
  </si>
  <si>
    <t>Asphyxie et intoxication</t>
  </si>
  <si>
    <r>
      <rPr>
        <b/>
        <sz val="10"/>
        <rFont val="Arial"/>
        <family val="2"/>
      </rPr>
      <t xml:space="preserve">§ </t>
    </r>
    <r>
      <rPr>
        <b/>
        <sz val="10"/>
        <color indexed="10"/>
        <rFont val="Arial"/>
        <family val="2"/>
      </rPr>
      <t>3.9</t>
    </r>
    <r>
      <rPr>
        <b/>
        <sz val="10"/>
        <rFont val="Arial"/>
        <family val="2"/>
      </rPr>
      <t xml:space="preserve"> du GT</t>
    </r>
  </si>
  <si>
    <t>Electrisation et électrocution</t>
  </si>
  <si>
    <t>Hydrocution</t>
  </si>
  <si>
    <t>2-3_013e</t>
  </si>
  <si>
    <t xml:space="preserve">Pendant toute la durée de travaux à proximité d'un réseau de gaz, il faut dans tous les cas : </t>
  </si>
  <si>
    <t xml:space="preserve">Maintenir les accès aux vannes d’arrêt </t>
  </si>
  <si>
    <t>Interdire tout matériel électrique</t>
  </si>
  <si>
    <t>Porter un masque respiratoire</t>
  </si>
  <si>
    <t>2-3_013o</t>
  </si>
  <si>
    <t>2-3_015e</t>
  </si>
  <si>
    <t>Un conducteur d'engin peut démarrer le terrassement dès qu'il a les informations sur :</t>
  </si>
  <si>
    <t>L' ouvrage souterrain sur lequel il doit travailler</t>
  </si>
  <si>
    <t>R554-27 I</t>
  </si>
  <si>
    <t>Les réseaux dangereux situés dans la zone de travail (gaz, électricité)</t>
  </si>
  <si>
    <t>Tous les ouvrages souterrains signalés par le marquage-piquetage</t>
  </si>
  <si>
    <t>2-3_015o</t>
  </si>
  <si>
    <t>2-3_018</t>
  </si>
  <si>
    <t>2-3_019</t>
  </si>
  <si>
    <t>Sans protection particulière, l'écart minimum entre un câble électrique et une canalisation de gaz est de:</t>
  </si>
  <si>
    <t>10 cm</t>
  </si>
  <si>
    <r>
      <rPr>
        <b/>
        <sz val="10"/>
        <rFont val="Arial"/>
        <family val="2"/>
      </rPr>
      <t xml:space="preserve">§ </t>
    </r>
    <r>
      <rPr>
        <b/>
        <sz val="10"/>
        <color indexed="10"/>
        <rFont val="Arial"/>
        <family val="2"/>
      </rPr>
      <t>3.4.5</t>
    </r>
    <r>
      <rPr>
        <b/>
        <sz val="10"/>
        <rFont val="Arial"/>
        <family val="2"/>
      </rPr>
      <t xml:space="preserve"> du GT</t>
    </r>
  </si>
  <si>
    <t>15 cm</t>
  </si>
  <si>
    <t>NF P 98-333</t>
  </si>
  <si>
    <t>20 cm</t>
  </si>
  <si>
    <t>2-3_020</t>
  </si>
  <si>
    <t>De l'exploitant</t>
  </si>
  <si>
    <r>
      <rPr>
        <b/>
        <sz val="10"/>
        <rFont val="Arial"/>
        <family val="2"/>
      </rPr>
      <t xml:space="preserve">§ </t>
    </r>
    <r>
      <rPr>
        <b/>
        <sz val="10"/>
        <color indexed="10"/>
        <rFont val="Arial"/>
        <family val="2"/>
      </rPr>
      <t>4.2.3</t>
    </r>
    <r>
      <rPr>
        <b/>
        <sz val="10"/>
        <rFont val="Arial"/>
        <family val="2"/>
      </rPr>
      <t xml:space="preserve"> du GT</t>
    </r>
  </si>
  <si>
    <t>Des pompiers</t>
  </si>
  <si>
    <t>De l'usager</t>
  </si>
  <si>
    <t>2-3_023</t>
  </si>
  <si>
    <t>Les butées en béton des canalisations d'eau doivent être préservées lors des travaux car elles servent à:</t>
  </si>
  <si>
    <t>Assembler les canalisations</t>
  </si>
  <si>
    <r>
      <rPr>
        <b/>
        <sz val="10"/>
        <rFont val="Arial"/>
        <family val="2"/>
      </rPr>
      <t xml:space="preserve">§ </t>
    </r>
    <r>
      <rPr>
        <b/>
        <sz val="10"/>
        <color indexed="10"/>
        <rFont val="Arial"/>
        <family val="2"/>
      </rPr>
      <t>3.8.5</t>
    </r>
    <r>
      <rPr>
        <b/>
        <sz val="10"/>
        <rFont val="Arial"/>
        <family val="2"/>
      </rPr>
      <t xml:space="preserve"> du GT</t>
    </r>
  </si>
  <si>
    <t>Eviter que la pression ne déplace les canalisations</t>
  </si>
  <si>
    <t>Protéger du gel</t>
  </si>
  <si>
    <t>2-3_023b</t>
  </si>
  <si>
    <t>La protection cathodique des canalisations en acier doit être préservée lors des travaux car elle sert à protéger :</t>
  </si>
  <si>
    <t>Des incendies</t>
  </si>
  <si>
    <r>
      <rPr>
        <b/>
        <sz val="10"/>
        <rFont val="Arial"/>
        <family val="2"/>
      </rPr>
      <t xml:space="preserve">§ </t>
    </r>
    <r>
      <rPr>
        <b/>
        <sz val="10"/>
        <color indexed="10"/>
        <rFont val="Arial"/>
        <family val="2"/>
      </rPr>
      <t>3.1.1.5</t>
    </r>
    <r>
      <rPr>
        <b/>
        <sz val="10"/>
        <rFont val="Arial"/>
        <family val="2"/>
      </rPr>
      <t xml:space="preserve"> du GT</t>
    </r>
  </si>
  <si>
    <t>De la corrosion</t>
  </si>
  <si>
    <t>Du gel</t>
  </si>
  <si>
    <t>2-3_025</t>
  </si>
  <si>
    <t>Lorsqu'une tranchée est remblayée, mais pas encore compactée, à quelle condition peut-on rouler au dessus du réseau ?</t>
  </si>
  <si>
    <t>Le sol doit être totalement sec</t>
  </si>
  <si>
    <t xml:space="preserve">L'écart de niveau entre le remblaiement et le sol fini ne doit pas excéder 15 cm </t>
  </si>
  <si>
    <t>En aucun cas de figure</t>
  </si>
  <si>
    <t>2-3_026</t>
  </si>
  <si>
    <t xml:space="preserve">Lequel de ces éléments est un affleurant indiquant la présence d'un réseau sous la chaussée ? </t>
  </si>
  <si>
    <t>Panneau de signalisation routière</t>
  </si>
  <si>
    <t>Bouche à clé</t>
  </si>
  <si>
    <t>Bordure de trottoir</t>
  </si>
  <si>
    <t>2-3_027</t>
  </si>
  <si>
    <t xml:space="preserve">Lequel de ces éléments est un affleurant indiquant la présence d'un réseau sous le trottoir ? </t>
  </si>
  <si>
    <t>Potelet de signalisation</t>
  </si>
  <si>
    <t>Coffret de gaz</t>
  </si>
  <si>
    <t>2-4_002</t>
  </si>
  <si>
    <t>Si l'on ne connaît pas la tension de la ligne électrique, il faut que le godet se trouve toujours à plus de :</t>
  </si>
  <si>
    <t xml:space="preserve">1 mètre </t>
  </si>
  <si>
    <t xml:space="preserve">2 mètres </t>
  </si>
  <si>
    <t>2-4_003</t>
  </si>
  <si>
    <t>Quand je travaille près d'une ligne aérienne à très haute tension (plus de 50 000 Volts), je dois rester à plus de 5 mètres :</t>
  </si>
  <si>
    <t>Du fil électrique le plus proche</t>
  </si>
  <si>
    <t>Du sol</t>
  </si>
  <si>
    <t>Du pylône</t>
  </si>
  <si>
    <t>2-4_004</t>
  </si>
  <si>
    <t xml:space="preserve">3 mètres </t>
  </si>
  <si>
    <t xml:space="preserve">7 mètres </t>
  </si>
  <si>
    <t>2-4_009</t>
  </si>
  <si>
    <t>Jusqu'à la découverte du grillage avertisseur</t>
  </si>
  <si>
    <t>Pour enlever la couche de surface dure</t>
  </si>
  <si>
    <t>Jusqu'à 10 cm du réseau enterré</t>
  </si>
  <si>
    <t>2-4_011</t>
  </si>
  <si>
    <t>Je dois poser, sous un trottoir à revêtement dur, un branchement d'eau neuf dans la zone d'incertitude de localisation d'un réseau de gaz existant. Je peux employer :</t>
  </si>
  <si>
    <t>Une fusée non guidée à partir d'un regard existant</t>
  </si>
  <si>
    <t>Une mini-pelle jusqu'à ce que je trouve le grillage avertisseur jaune du réseau de gaz, puis un camion aspirateur, une pioche à air ou une pelle à main</t>
  </si>
  <si>
    <t>2-4_012</t>
  </si>
  <si>
    <t>2-4_019o</t>
  </si>
  <si>
    <t>2-4_019ce</t>
  </si>
  <si>
    <t>2-4_021</t>
  </si>
  <si>
    <t>En creusant dans une zone où aucun réseau n'est signalé, je rencontre un remblai différent. Que dois-je faire ?</t>
  </si>
  <si>
    <t>Je continue à creuser</t>
  </si>
  <si>
    <t>Je change le tracé</t>
  </si>
  <si>
    <t>2-4_022</t>
  </si>
  <si>
    <t>Lors de la pose d'un nouveau réseau, en creusant, je découvre un bloc de béton :</t>
  </si>
  <si>
    <t>Je décide de changer le tracé</t>
  </si>
  <si>
    <t>2-4_023</t>
  </si>
  <si>
    <t>Je pose un réseau de gaz. Quel doit être l'écart minimum avec le réseau électrique existant ?</t>
  </si>
  <si>
    <t>5 cm</t>
  </si>
  <si>
    <t>40 cm</t>
  </si>
  <si>
    <t>2-4_024</t>
  </si>
  <si>
    <t>Pendant combien de temps peut on entreposer des déblais sur une bouche à clé ?</t>
  </si>
  <si>
    <t>Une demi-journée maximum</t>
  </si>
  <si>
    <t xml:space="preserve">GT - </t>
  </si>
  <si>
    <t>Une heure maximum</t>
  </si>
  <si>
    <t>R534 31</t>
  </si>
  <si>
    <t>Jamais</t>
  </si>
  <si>
    <t>2-4_025ce</t>
  </si>
  <si>
    <t>1,0 m</t>
  </si>
  <si>
    <t>1,5 m</t>
  </si>
  <si>
    <t>2-4_025o</t>
  </si>
  <si>
    <t>2,0 m</t>
  </si>
  <si>
    <t>2-4_028</t>
  </si>
  <si>
    <t>Où peut-on trouver les fiches du guide technique mentionnées dans le récépissé d'une DT ou d'une DICT ?</t>
  </si>
  <si>
    <t>Elles sont obligatoirement jointes par l'exploitant de ce réseau au récépissé de DICT</t>
  </si>
  <si>
    <t>R554-5-5°</t>
  </si>
  <si>
    <t>Elles sont téléchargeables sur le site internet de l'exploitant de ce réseau</t>
  </si>
  <si>
    <t>2-4_030o</t>
  </si>
  <si>
    <t>En creusant, j'ai abimé le grillage avertisseur d'un réseau existant. Que dois-je faire ?</t>
  </si>
  <si>
    <t>Je remets les morceaux du grillage dans la fouille</t>
  </si>
  <si>
    <t>Je remplace le grillage abimé par n'importe quel grillage que j'ai sous la main</t>
  </si>
  <si>
    <t>Je remplace le grillage abimé par un grillage de même couleur</t>
  </si>
  <si>
    <t>2-4_030ce</t>
  </si>
  <si>
    <t>En creusant, le conducteur de l'engin a abimé le grillage avertisseur d'un réseau existant. Que doit-il faire ?</t>
  </si>
  <si>
    <t>Remettre les morceaux du grillage dans la fouille</t>
  </si>
  <si>
    <t>Remplacer le grillage abimé par n'importe quel grillage disponible sous la main</t>
  </si>
  <si>
    <t>Remplacer le grillage abimé par un grillage de même couleur</t>
  </si>
  <si>
    <t>2-4_031</t>
  </si>
  <si>
    <t>Quels sont les éléments des réseaux de gaz les plus souvent endommagés lors des travaux ?</t>
  </si>
  <si>
    <t>Les réseaux principaux</t>
  </si>
  <si>
    <t>Les accessoires (vannes, coffrets…)</t>
  </si>
  <si>
    <t>Les branchements</t>
  </si>
  <si>
    <t>2-4_032o</t>
  </si>
  <si>
    <t>Je dois creuser dans une zone marquée de couleur rose. Je m'attends à trouver :</t>
  </si>
  <si>
    <t>Uniquement un réseau électrique</t>
  </si>
  <si>
    <t>NFS70-003-1/AnG</t>
  </si>
  <si>
    <t>Plusieurs réseaux différents, proches les uns des autres</t>
  </si>
  <si>
    <t>Uniquement un réseau d'assainissement</t>
  </si>
  <si>
    <t>2-4_032ce</t>
  </si>
  <si>
    <t>En terrassant dans une zone marquée de couleur rose, on s'attend à trouver :</t>
  </si>
  <si>
    <t>2-4_035o</t>
  </si>
  <si>
    <t>Lorsque la canalisation à dégager est noyée dans une couche dure (béton, enrobé...), que dois-je faire ?</t>
  </si>
  <si>
    <t>Je la dégage avec des outils manuels (pioche, barre à mine…)</t>
  </si>
  <si>
    <t>2-4_035e</t>
  </si>
  <si>
    <t>Je sous-traite les travaux à une autre entreprise</t>
  </si>
  <si>
    <t>Je la fais dégager avec des outils manuels (pioche, barre à mine…)</t>
  </si>
  <si>
    <t>J'alerte l'exploitant pour qu'il prenne les mesures nécessaires</t>
  </si>
  <si>
    <t>2-4_036</t>
  </si>
  <si>
    <t>Laquelle de ces situations est autorisée ?</t>
  </si>
  <si>
    <t>2-4_0037</t>
  </si>
  <si>
    <t>Laquelle de ces situations est acceptable ?</t>
  </si>
  <si>
    <t>2-5_001</t>
  </si>
  <si>
    <t>Quelles canalisations peuvent changer brusquement de profondeur ?</t>
  </si>
  <si>
    <t>Uniquement les réseaux de gaz</t>
  </si>
  <si>
    <t>GT - § 2.2</t>
  </si>
  <si>
    <t>Uniquement les réseaux électriques</t>
  </si>
  <si>
    <t>Tous les types de réseaux</t>
  </si>
  <si>
    <t>2-5_003ce</t>
  </si>
  <si>
    <t>Lors d'un terrassement au dessus d'une canalisation, le grillage avertisseur risque d'être absent :</t>
  </si>
  <si>
    <t>Lorsque la canalisation est classée non sensible pour la sécurité (assainissement par exemple)</t>
  </si>
  <si>
    <t>A13-7-00/art12</t>
  </si>
  <si>
    <t>Lorsque la canalisation est flexible</t>
  </si>
  <si>
    <t>Pour tous les types de canalisation</t>
  </si>
  <si>
    <t>2-5_003o</t>
  </si>
  <si>
    <t>Lors d'un terrassement au dessus d'une canalisation, le grillage avertisseur peut être absent :</t>
  </si>
  <si>
    <t>2-5_004</t>
  </si>
  <si>
    <t>Laquelle de ces bornes signale un réseau enterré sensible pour la sécurité ?</t>
  </si>
  <si>
    <t>2-5_006</t>
  </si>
  <si>
    <t>Je vais creuser dans une zone sans marquage à proximité de ce bâtiment :</t>
  </si>
  <si>
    <t>J’ouvre la porte pour connaître les réseaux et leurs directions</t>
  </si>
  <si>
    <t>Je creuse en faisant attention</t>
  </si>
  <si>
    <t>Je demande une vérification des réseaux et de leur emplacement</t>
  </si>
  <si>
    <t>2-5_007</t>
  </si>
  <si>
    <t>Lorsqu'un indice ou affleurant (coffret…) montre l’existence d’un branchement souterrain, comment prendre en compte ce branchement ?</t>
  </si>
  <si>
    <t>Le branchement se trouve forcément sur le chemin le plus court entre l’affleurant et le réseau principal</t>
  </si>
  <si>
    <t>J'ouvre l'affleurant pour connaître la direction du branchement</t>
  </si>
  <si>
    <t>2-5_008</t>
  </si>
  <si>
    <t>D’électricité</t>
  </si>
  <si>
    <t>De téléphone</t>
  </si>
  <si>
    <t>2-5_009</t>
  </si>
  <si>
    <t>D14-11-88/art19</t>
  </si>
  <si>
    <t>2-5_010</t>
  </si>
  <si>
    <t>NFS70-003-1/AnG2</t>
  </si>
  <si>
    <t>D’eau potable</t>
  </si>
  <si>
    <t>2-5_011</t>
  </si>
  <si>
    <t>D’eaux usées ou pluviales</t>
  </si>
  <si>
    <t>2-5_012</t>
  </si>
  <si>
    <t>2-5_013</t>
  </si>
  <si>
    <t>De chaleur</t>
  </si>
  <si>
    <t>2-5_015</t>
  </si>
  <si>
    <t xml:space="preserve">En creusant, je découvre un grillage avertisseur. La canalisation : </t>
  </si>
  <si>
    <t>Peut se trouver immédiatement sous le grillage</t>
  </si>
  <si>
    <t>Se situe au minimum à 20 cm sous le grillage</t>
  </si>
  <si>
    <t>Se situe au minimum à 40 cm sous le grillage</t>
  </si>
  <si>
    <t>2-5_016</t>
  </si>
  <si>
    <t>Ce coffret est un affleurant de réseau:</t>
  </si>
  <si>
    <t>Electrique</t>
  </si>
  <si>
    <t>2-5_017</t>
  </si>
  <si>
    <t>Ce coffret est un affleurant de réseau :</t>
  </si>
  <si>
    <t>2-5_018</t>
  </si>
  <si>
    <t>De télécommunications</t>
  </si>
  <si>
    <t>2-5_019</t>
  </si>
  <si>
    <t>Ces deux types de bornes signalent un réseau :</t>
  </si>
  <si>
    <t>Postal</t>
  </si>
  <si>
    <t>D’hydrocarbures</t>
  </si>
  <si>
    <t>2-5_020</t>
  </si>
  <si>
    <t>Ces repères indiquent un réseau :</t>
  </si>
  <si>
    <t>De distribution de gaz</t>
  </si>
  <si>
    <t>De transport de gaz</t>
  </si>
  <si>
    <t>2-5_021</t>
  </si>
  <si>
    <t>Quel type de réseau est relié à ce bâtiment ?</t>
  </si>
  <si>
    <t>Assainissement</t>
  </si>
  <si>
    <t>Gaz</t>
  </si>
  <si>
    <t>2-5_022</t>
  </si>
  <si>
    <t>Lors d'un terrassement, on découvre un grillage avertisseur coloré. Celui-ci indique :</t>
  </si>
  <si>
    <t>La présence d'un réseau ainsi que sa nature</t>
  </si>
  <si>
    <t>Guide-Fascicule3</t>
  </si>
  <si>
    <t>Un tunnel du métro ou de la SNCF</t>
  </si>
  <si>
    <t>Une zone de recherche archéologique protégée</t>
  </si>
  <si>
    <t>2-5_023</t>
  </si>
  <si>
    <t>Ce tuyau est utilisé pour la distribution :</t>
  </si>
  <si>
    <t>Des eaux usées</t>
  </si>
  <si>
    <t>Des eaux pluviales</t>
  </si>
  <si>
    <t>De l'eau potable</t>
  </si>
  <si>
    <t>2-5_024</t>
  </si>
  <si>
    <t>Du gaz</t>
  </si>
  <si>
    <t>2-5_025</t>
  </si>
  <si>
    <t>En creusant, je découvre un tuyau entièrement noir en polyéthylène :</t>
  </si>
  <si>
    <t xml:space="preserve">J'arrête de creuser, c'est peut-être un réseau sensible pour la sécurité, </t>
  </si>
  <si>
    <t>Je continue de creuser sans précaution particulière ; ce type de tuyau transporte de l'eau</t>
  </si>
  <si>
    <t>Je le retire ; c'est une canalisation ancienne hors service</t>
  </si>
  <si>
    <t>2-5_026</t>
  </si>
  <si>
    <t>En creusant, j'aperçois un câble en cuivre nu. Est-ce que je risque un choc électrique ?</t>
  </si>
  <si>
    <t>Oui, si je le touche</t>
  </si>
  <si>
    <t>Non, car il est nu</t>
  </si>
  <si>
    <t>Non, c'est un câble de mise à la terre</t>
  </si>
  <si>
    <t>2-6_002</t>
  </si>
  <si>
    <t>Lors de travaux sans tranchée avec fusée pneumatique, la trajectoire de la fusée doit être surveillée :</t>
  </si>
  <si>
    <t>Au lancement</t>
  </si>
  <si>
    <t>A la fin du parcours</t>
  </si>
  <si>
    <t>Durant tout le parcours</t>
  </si>
  <si>
    <t>3-1_002</t>
  </si>
  <si>
    <t xml:space="preserve">Si en cours de chantier, l'opérateur découvre un réseau sans marquage au sol susceptible de gêner les travaux, que doit-il faire ? </t>
  </si>
  <si>
    <t>Arrêter immédiatement les travaux et en référer au responsable de projet</t>
  </si>
  <si>
    <t>R554-28I</t>
  </si>
  <si>
    <t>Compléter le marquage et continuer les travaux</t>
  </si>
  <si>
    <t>Couper la canalisation car elle est probablement abandonnée</t>
  </si>
  <si>
    <t>3-1_005</t>
  </si>
  <si>
    <t>Suite à la découverte d'un réseau non identifié nécessitant un constat d'arrêt de travaux, celui-ci est signé par l'exécutant des travaux ainsi que par :</t>
  </si>
  <si>
    <t>NFS70-003-1/AnC</t>
  </si>
  <si>
    <t>L'inspecteur du travail</t>
  </si>
  <si>
    <t>3-1_006</t>
  </si>
  <si>
    <t>Quand je découvre un réseau non identifié en creusant dans une zone sans marquage au sol, que dois-je faire ?</t>
  </si>
  <si>
    <t>Informer tout de suite mon chef et attendre ses consignes</t>
  </si>
  <si>
    <t>Reboucher aussitôt le trou</t>
  </si>
  <si>
    <t>Continuer car le réseau ne doit plus être en service</t>
  </si>
  <si>
    <t>3-1_007e</t>
  </si>
  <si>
    <t xml:space="preserve">Dans une tranchée, un câble électrique mal placé gêne le chantier : </t>
  </si>
  <si>
    <t xml:space="preserve">Je suspends les travaux aux abords du câble </t>
  </si>
  <si>
    <t>J'impose le port de gants isolants aux personnels</t>
  </si>
  <si>
    <t>Je fais déplacer le câble hors de la tranchée</t>
  </si>
  <si>
    <t>3-1_007o</t>
  </si>
  <si>
    <t>J'appelle mon chef pour savoir ce qu'il faut faire</t>
  </si>
  <si>
    <t>Je mets des gants isolants et je le déplace à la main</t>
  </si>
  <si>
    <t>Je le déplace légèrement avec l'engin</t>
  </si>
  <si>
    <t>3-1_010</t>
  </si>
  <si>
    <t>3-2_003</t>
  </si>
  <si>
    <t>Le remplissage d’un constat contradictoire en cas de dommage est fait conjointement par :</t>
  </si>
  <si>
    <t>L’entreprise exécutant les travaux et l’exploitant du réseau concerné</t>
  </si>
  <si>
    <t>NFS70-003-1/AnE</t>
  </si>
  <si>
    <t>L’entreprise exécutant les travaux et le responsable de projet (ou maître d’ouvrage)</t>
  </si>
  <si>
    <t>Le responsable de projet (ou maître d’ouvrage) et l’exploitant de réseau concerné</t>
  </si>
  <si>
    <t>3-2_004ce</t>
  </si>
  <si>
    <t>A15-2-12/An5-3</t>
  </si>
  <si>
    <t>Alerter les pompiers</t>
  </si>
  <si>
    <t>Arrêter la fuite</t>
  </si>
  <si>
    <t>3-2_004o</t>
  </si>
  <si>
    <t>Arrêter les engins et les matériels électriques</t>
  </si>
  <si>
    <t>Appeler les pompiers</t>
  </si>
  <si>
    <t>3-2_005</t>
  </si>
  <si>
    <t>Un opérateur d’engin a touché une canalisation de gaz avec le godet provoquant une légère éraflure. Que faire ?</t>
  </si>
  <si>
    <t xml:space="preserve">Entourer la conduite d’un adhésif résistant </t>
  </si>
  <si>
    <t>Arrêter les travaux dans la zone et contacter l’exploitant ainsi que le responsable de projet afin de leur signaler l’incident</t>
  </si>
  <si>
    <t>Continuer le travail car la canalisation est protégée par la protection cathodique</t>
  </si>
  <si>
    <t xml:space="preserve">Je ne sais pas </t>
  </si>
  <si>
    <t>3-2_008</t>
  </si>
  <si>
    <t>J’ai heurté une canalisation de gaz avec une mini-pelle sans provoquer de fuite :</t>
  </si>
  <si>
    <t>Je continue le chantier, car les canalisations sont prévues pour résister aux chocs légers</t>
  </si>
  <si>
    <t>Je rebouche la tranchée sans rien dire</t>
  </si>
  <si>
    <t>J'arrête tout de suite les travaux</t>
  </si>
  <si>
    <t>3-2_009</t>
  </si>
  <si>
    <t>En cas d’endommagement d’une canalisation de gaz avec fuite, en tant qu'encadrant de chantier, j’alerte dans l’ordre :</t>
  </si>
  <si>
    <t>Les pompiers, l’exploitant, le responsable de projet (ou maître d'ouvrage)</t>
  </si>
  <si>
    <t>L’exploitant, la police, les pompiers</t>
  </si>
  <si>
    <t>Le responsable de projet (ou maître d'ouvrage), le 112, l’exploitant</t>
  </si>
  <si>
    <t>3-2_010o</t>
  </si>
  <si>
    <t>J'ai heurté une canalisation et du gaz s'échappe, je dois d'abord alerter :</t>
  </si>
  <si>
    <t>La police</t>
  </si>
  <si>
    <t>Les pompiers</t>
  </si>
  <si>
    <t>L'exploitant</t>
  </si>
  <si>
    <t>3-2_013</t>
  </si>
  <si>
    <t>Une personne prend une décharge électrique et reste en contact avec le câble électrique. Je m'écarte et j'appelle en tout premier ?</t>
  </si>
  <si>
    <t>3-2_014</t>
  </si>
  <si>
    <t>Je viens de prendre une décharge électrique, mais ça a l'air d'aller. Que dois-je faire ?</t>
  </si>
  <si>
    <t xml:space="preserve">Rien de particulier, je continue mon travail </t>
  </si>
  <si>
    <t>J'en parle à un collègue pour qu’il me surveille</t>
  </si>
  <si>
    <t>3-2_015ce</t>
  </si>
  <si>
    <t>En cas d’endommagement d’une canalisation de gaz avec fuite, la règle des 4A signifie :</t>
  </si>
  <si>
    <t xml:space="preserve">Alerter, Agir, Aménager, Accompagner </t>
  </si>
  <si>
    <t>Avertir, Arranger, Arrêter, Accueillir</t>
  </si>
  <si>
    <t>Arrêter, Alerter, Aménager, Accueillir</t>
  </si>
  <si>
    <t>3-2_015o</t>
  </si>
  <si>
    <t>J'ai heurté une canalisation et du gaz s'échappe, que faire en tout premier ?</t>
  </si>
  <si>
    <t>J'arrête les engins et les matériels électriques</t>
  </si>
  <si>
    <t>J'appelle les pompiers</t>
  </si>
  <si>
    <t>J'aménage un périmètre de sécurité</t>
  </si>
  <si>
    <t>3-2_016</t>
  </si>
  <si>
    <t>En cas d'accident sur une conduite de gaz, que faut-il faire après avoir prévenu les secours ?</t>
  </si>
  <si>
    <t>Aménager un périmètre de sécurité et éloigner les passants</t>
  </si>
  <si>
    <t>Partir au plus vite</t>
  </si>
  <si>
    <t>Colmater la fuite avec le godet de la pelle mécanique</t>
  </si>
  <si>
    <t>3-2_017e</t>
  </si>
  <si>
    <t>Je lui dis de descendre immédiatement de sa nacelle pour se mettre à l’abri</t>
  </si>
  <si>
    <t>J'arrête le moteur et je lui dis de descendre de sa nacelle</t>
  </si>
  <si>
    <t xml:space="preserve">Je lui dis d'arrêter le moteur, de rester dans sa nacelle et d'attendre les secours </t>
  </si>
  <si>
    <t>3-2_017o</t>
  </si>
  <si>
    <t>Je descends immédiatement de ma nacelle pour me mettre à l’abri</t>
  </si>
  <si>
    <t>J’arrête le moteur et je descends de ma nacelle</t>
  </si>
  <si>
    <t xml:space="preserve">J’arrête le moteur, je reste dans ma nacelle et j’attends les secours </t>
  </si>
  <si>
    <t>3-2_018e</t>
  </si>
  <si>
    <t>Si une pelle mécanique touche et reste en contact avec une ligne électrique, je dis à l'opérateur :</t>
  </si>
  <si>
    <t>D'essayer d'écarter sa pelle de la ligne et de rester dans sa cabine</t>
  </si>
  <si>
    <t xml:space="preserve">D'attendre une minute puis de descendre de l’engin </t>
  </si>
  <si>
    <t>De couper le moteur et de descendre de l'engin</t>
  </si>
  <si>
    <t>3-2_018o</t>
  </si>
  <si>
    <t>Si mon godet touche et reste en contact avec une ligne électrique :</t>
  </si>
  <si>
    <t>J’essaie d'écarter mon godet de la ligne et je reste dans ma cabine</t>
  </si>
  <si>
    <t xml:space="preserve">J’attends une minute puis je descends de l’engin </t>
  </si>
  <si>
    <t>Je coupe le moteur et je descends de l'engin</t>
  </si>
  <si>
    <t>3-2_024</t>
  </si>
  <si>
    <t>Je constate une légère atteinte du revêtement d'une canalisation de transport de gaz naturel. Que faire ?</t>
  </si>
  <si>
    <t>Je recouvre la canalisation</t>
  </si>
  <si>
    <t>Je procède à la réparation ponctuelle du revêtement et je poursuis les travaux de remblais</t>
  </si>
  <si>
    <t>Je le signale immédiatement à l'exploitant</t>
  </si>
  <si>
    <t>3-2_025</t>
  </si>
  <si>
    <t>Au cours du chantier, je vois des traces de choc sur une canalisation de gaz :</t>
  </si>
  <si>
    <t>J'arrête tout de suite les travaux et j'avertis mon chef</t>
  </si>
  <si>
    <t>Je vérifie qu'il n'y a pas de fuite et je poursuis le travail</t>
  </si>
  <si>
    <t>Je colmate les traces et je poursuis le travail</t>
  </si>
  <si>
    <t>3-2_026</t>
  </si>
  <si>
    <t>En cas de choc sur le revêtement d'une canalisation de transport de gaz :</t>
  </si>
  <si>
    <t>Aucune fuite n'est possible (ce n'est pas le revêtement qui assure l'étanchéité)</t>
  </si>
  <si>
    <t>S'il y a une fuite, elle est détectable immédiatement</t>
  </si>
  <si>
    <t>Une fuite peut survenir immédiatement ou plus tard</t>
  </si>
  <si>
    <t>3-2_027</t>
  </si>
  <si>
    <t>En creusant, j'arrache un tuyau en grès qui transporte les eaux usées. Que dois-je faire ?</t>
  </si>
  <si>
    <t>Je le remplace par un manchon PVC</t>
  </si>
  <si>
    <t>Je le repositionne et vérifie l'étanchéité</t>
  </si>
  <si>
    <t>J'arrête les travaux et j'attends les consignes</t>
  </si>
  <si>
    <t>3-3_001</t>
  </si>
  <si>
    <t>Lors d'une fuite d'une canalisation de gaz, les personnes situées à proximité sont exposées à un risque :</t>
  </si>
  <si>
    <t>De brulure</t>
  </si>
  <si>
    <t>De fièvre</t>
  </si>
  <si>
    <t>D'eczéma</t>
  </si>
  <si>
    <t>3-3_003</t>
  </si>
  <si>
    <t>Suite à un choc sur une canalisation de gaz, je considère :</t>
  </si>
  <si>
    <t>Qu'il n'y a pas de risque, s'il n'y a pas d'odeur de gaz</t>
  </si>
  <si>
    <t>Qu'il n'y a pas de risque, s'il n'y a pas de sifflement</t>
  </si>
  <si>
    <t>Qu'il y a toujours un risque</t>
  </si>
  <si>
    <t>3-3_004</t>
  </si>
  <si>
    <t>Dans le cas de contact avec un fil électrique nu,  la personne concernée risque la mort par :</t>
  </si>
  <si>
    <t>Electrocution</t>
  </si>
  <si>
    <t>Intoxication</t>
  </si>
  <si>
    <t>Asphyxie</t>
  </si>
  <si>
    <t>3-3_005</t>
  </si>
  <si>
    <t>Lors d'un contact avec un conducteur électrique isolé endommagé, la personne concernée risque :</t>
  </si>
  <si>
    <t>Seulement l'électrisation</t>
  </si>
  <si>
    <t>Seulement une brulure</t>
  </si>
  <si>
    <t>L'électrisation et une brulure</t>
  </si>
  <si>
    <t>3-3_007</t>
  </si>
  <si>
    <t>Je dois dégager une canalisation, mais je ne connais pas sa profondeur. Après avoir cassé la surface dure, je peux utiliser :</t>
  </si>
  <si>
    <t>Un marteau piqueur</t>
  </si>
  <si>
    <t>Une mini-pelle</t>
  </si>
  <si>
    <t>3-3_008</t>
  </si>
  <si>
    <t>Je dois creuser à proximité d'un ouvrage, mais je ne connais pas sa profondeur. Lequel des outils ou engins suivants est interdit ?</t>
  </si>
  <si>
    <t>Pioche à air</t>
  </si>
  <si>
    <t>Trancheuse</t>
  </si>
  <si>
    <t>3-3_009</t>
  </si>
  <si>
    <t>Une lance à air</t>
  </si>
  <si>
    <t>3-3_010</t>
  </si>
  <si>
    <t>Lors de l'utilisation d'un godet de pelle mécanique à proximité d'un réseau enterré, la distance de sécurité à respecter est :</t>
  </si>
  <si>
    <t>L'incertitude de l'ouvrage + l'incertitude de l'outil</t>
  </si>
  <si>
    <t>L'incertitude la plus grande entre l'incertitude de l'ouvrage et l'incertitude de l'outil</t>
  </si>
  <si>
    <t>Le double de l'incertitude de l'outil</t>
  </si>
  <si>
    <t>3-3_014ce</t>
  </si>
  <si>
    <t>Pour être sûr que l'exploitant puisse couper le réseau en cas d’incident lors des travaux, l'exécutant doit :</t>
  </si>
  <si>
    <t>Veiller à ce que les dispositifs de coupure situés dans l’emprise des travaux restent accessibles pendant tous les travaux</t>
  </si>
  <si>
    <t>S’assurer régulièrement du bon fonctionnement des dispositifs de coupure</t>
  </si>
  <si>
    <t>Demander à l’exploitant de vérifier régulièrement le bon fonctionnement des dispositifs de coupure</t>
  </si>
  <si>
    <t>3-3_014eo</t>
  </si>
  <si>
    <t>Sur un chantier, je dois faire en sorte que les vannes d'arrêt restent accessibles.</t>
  </si>
  <si>
    <t>Non, c'est à l'exploitant du réseau de s'en occuper</t>
  </si>
  <si>
    <t>Seulement si mon chef me le demande</t>
  </si>
  <si>
    <t>Oui, chacun doit y faire attention</t>
  </si>
  <si>
    <t>3-3_015</t>
  </si>
  <si>
    <t>En tant qu'exécutant des travaux, je dois pendant toute la durée du chantier :</t>
  </si>
  <si>
    <t>Conserver un exemplaire du marché de travaux sur le chantier</t>
  </si>
  <si>
    <t>3-3_016</t>
  </si>
  <si>
    <t>Une scie circulaire réglée à 30 cm de profondeur maximum</t>
  </si>
  <si>
    <t>Une trancheuse réglée à 30 cm de profondeur maximum</t>
  </si>
  <si>
    <t>3-3_018e</t>
  </si>
  <si>
    <t>On me confie des travaux de terrassement dans une zone sans marquage-piquetage. Que dois-je faire ?</t>
  </si>
  <si>
    <t>Je vérifie l'absence de réseau sur les récépissés de DICT</t>
  </si>
  <si>
    <t>3-3_018o</t>
  </si>
  <si>
    <t>Je dois creuser dans une zone sans marquage-piquetage.</t>
  </si>
  <si>
    <t>Je me fais confirmer par mon chef qu'il n'y a pas de réseau</t>
  </si>
  <si>
    <t>Je peux creuser, car il n'y a pas de réseau</t>
  </si>
  <si>
    <t>3-3_019</t>
  </si>
  <si>
    <t>R. 554-23 III</t>
  </si>
  <si>
    <t>2 m</t>
  </si>
  <si>
    <t>3-3_020</t>
  </si>
  <si>
    <t>Peut être à une profondeur de moins de 20 cm</t>
  </si>
  <si>
    <t>Est à une profondeur d'au moins 40 cm</t>
  </si>
  <si>
    <t>Est à une profondeur d'au moins 80 cm</t>
  </si>
  <si>
    <t>3-3_021</t>
  </si>
  <si>
    <t>Ce bloc en béton situé en bord de fouille est :</t>
  </si>
  <si>
    <t>Pratique pour caler des objets lourds</t>
  </si>
  <si>
    <t>Un danger de chute dans la fouille, à écarter autant que possible</t>
  </si>
  <si>
    <t>Un bon marchepied pour descendre dans la fouille</t>
  </si>
  <si>
    <t>3-3_023ce</t>
  </si>
  <si>
    <t>Quand un réseau flexible en classe de précision A est indiqué sur le plan à 70 cm de profondeur, à partir de quelle profondeur celui-ci peut-il en réalité se trouver ?</t>
  </si>
  <si>
    <t>A15-2-12/art1 3°</t>
  </si>
  <si>
    <t>60 cm</t>
  </si>
  <si>
    <t>3-3_023o</t>
  </si>
  <si>
    <t>Un réseau flexible en classe de précision A est indiqué sur le plan à 70 cm de profondeur. A partir de quelle profondeur je risque de le trouver en creusant ?</t>
  </si>
  <si>
    <t>3-3_024</t>
  </si>
  <si>
    <t>80 cm</t>
  </si>
  <si>
    <t>3-3_024b</t>
  </si>
  <si>
    <t>3-3_025</t>
  </si>
  <si>
    <t>Un tuyau noir :</t>
  </si>
  <si>
    <t>Est toujours une canalisation d'eau</t>
  </si>
  <si>
    <t>Est nécessairement une canalisation d'eau ou une canalisation de gaz</t>
  </si>
  <si>
    <t>Peut être n'importe quel type de réseau</t>
  </si>
  <si>
    <t>3-3_026</t>
  </si>
  <si>
    <t>Une seule de ces affirmations est vraie, laquelle ?</t>
  </si>
  <si>
    <t>Les canalisations de gaz existantes sont toujours à une profondeur d'au moins 80 cm sous chaussée</t>
  </si>
  <si>
    <t>R. 554-34</t>
  </si>
  <si>
    <t>Les réseaux et branchements neufs doivent toujours être cartographiés en classe A</t>
  </si>
  <si>
    <t>Les branchements électriques et de gaz sont toujours identifiables grâce à un affleurant visible</t>
  </si>
  <si>
    <t>3-3_027</t>
  </si>
  <si>
    <t xml:space="preserve">Une barre à mine </t>
  </si>
  <si>
    <t xml:space="preserve">Une pioche à air </t>
  </si>
  <si>
    <t>3-3_028</t>
  </si>
  <si>
    <t>Une seule des affirmations suivantes est vraie. Laquelle ?</t>
  </si>
  <si>
    <t>Le risque électrique existe en absence de contact</t>
  </si>
  <si>
    <t>Un câble électrique couché au sol est sans danger</t>
  </si>
  <si>
    <t>On peut déplacer un câble électrique non isolé avec des gants isolants</t>
  </si>
  <si>
    <t>3-3_030</t>
  </si>
  <si>
    <t>Lorsqu'un engin écrase une borne de signalisation, dans quel cas faut-il le signaler à son chef ?</t>
  </si>
  <si>
    <t>Seulement si on ne voit plus l'inscription sur la borne</t>
  </si>
  <si>
    <t>GT - § 3.3.3</t>
  </si>
  <si>
    <t>Seulement si la borne est renversée et/ou totalement cassée</t>
  </si>
  <si>
    <t>Dans tous les cas</t>
  </si>
  <si>
    <t>3-3_031</t>
  </si>
  <si>
    <t>Je dois raccorder un branchement d'eau au réseau, mais il y a deux canalisations d'apparences identiques. Que dois-je faire ?</t>
  </si>
  <si>
    <t>Je réalise le branchement sur la canalisation la plus proche</t>
  </si>
  <si>
    <t>Je réalise le branchement sur la canalisation la plus accessible</t>
  </si>
  <si>
    <t>3-3_034</t>
  </si>
  <si>
    <r>
      <rPr>
        <b/>
        <sz val="10"/>
        <color indexed="62"/>
        <rFont val="Arial"/>
        <family val="2"/>
      </rPr>
      <t>Parmi les réseaux suivants, lesquels sont considérés par la réglementation</t>
    </r>
    <r>
      <rPr>
        <b/>
        <sz val="10"/>
        <color indexed="10"/>
        <rFont val="Arial"/>
        <family val="2"/>
      </rPr>
      <t xml:space="preserve"> </t>
    </r>
    <r>
      <rPr>
        <b/>
        <sz val="10"/>
        <color indexed="62"/>
        <rFont val="Arial"/>
        <family val="2"/>
      </rPr>
      <t>comme "non sensibles pour la sécurité" ?</t>
    </r>
  </si>
  <si>
    <t>Les réseaux de chaleur</t>
  </si>
  <si>
    <t>Les installations de communication électronique</t>
  </si>
  <si>
    <t>Les lignes électriques</t>
  </si>
  <si>
    <t>3-3_035</t>
  </si>
  <si>
    <t>Le conducteur de l'engin, s'il reste dans la cabine</t>
  </si>
  <si>
    <t>3-3_037</t>
  </si>
  <si>
    <t>Comment sortir de cette tranchée ?</t>
  </si>
  <si>
    <t>En grimpant par le talus côté remblai</t>
  </si>
  <si>
    <t>En mettant en place une échelle</t>
  </si>
  <si>
    <t>En montant sur les différentes canalisations</t>
  </si>
  <si>
    <t>x</t>
  </si>
  <si>
    <t xml:space="preserve">Avec élargissement de la fouille initiale, jusqu'à 20 cm de profondeur </t>
  </si>
  <si>
    <t>Sans élargissement de la fouille initiale, jusqu'à 60 cm de profondeur</t>
  </si>
  <si>
    <t>Sans élargissement de la fouille initiale, jusqu'à 40 cm de profondeur</t>
  </si>
  <si>
    <t>Le remplacement d'un potelet est dispensé de DT et DICT lorsqu'il est effectué :</t>
  </si>
  <si>
    <t>Je suis à la fois responsable de projet et exécutant de travaux. Je peux faire :</t>
  </si>
  <si>
    <t>Un exploitant de réseau mentionne la classe de précision C dans les plans envoyés en réponse à une DT ou une DICT. Cela signifie que l'incertitude maximale de localisation pour le réseau principal est :</t>
  </si>
  <si>
    <t>Un responsable de projet (ou maître d'ouvrage) prévoit de faire intervenir plusieurs entreprises sur un même chantier de travaux. L'autorisation d'intervention à proximité des réseaux (AIPR) niveau concepteur est requise pour au moins :</t>
  </si>
  <si>
    <t>Une personne chargée par le responsable de projet (ou maître d'ouvrage) de préparer et suivre le projet de travaux</t>
  </si>
  <si>
    <t>Deux personnes chargées par le responsable de projet (ou maître d'ouvrage)  de préparer et suivre le projet de travaux</t>
  </si>
  <si>
    <t>L'ensemble des personnes chargées par le responsable de projet (ou maître d'ouvrage)  de préparer et suivre le projet de travaux</t>
  </si>
  <si>
    <t>L'échelle d'un plan est :</t>
  </si>
  <si>
    <t>Du fil de l'eau du réseau ou de son fourreau</t>
  </si>
  <si>
    <t xml:space="preserve">De la génératrice supérieure du réseau ou de son fourreau  </t>
  </si>
  <si>
    <t>Dans le cadre d'un avis de travaux urgents (ATU) et en présence d'un réseau de transport de matières dangereuses (TMD). Il faut :</t>
  </si>
  <si>
    <t>Uniquement envoyer l'ATU à l'exploitant du réseau deTMD si les travaux démarrent plus de 24h après cet envoi.</t>
  </si>
  <si>
    <t xml:space="preserve">Appeler l'exploitant du réseau de TMD avant le démarrage des travaux et lui envoyer l'ATU </t>
  </si>
  <si>
    <t xml:space="preserve">R554-32 / art3 A </t>
  </si>
  <si>
    <t xml:space="preserve">Uniquement appeler l'exploitant du réseau de TMD avant le démarrage des travaux </t>
  </si>
  <si>
    <t>Un marteau piqueur pour le revêtement de surface, puis un camion aspirateur muni d'un embout souple, une pioche à air ou une pelle à main</t>
  </si>
  <si>
    <t>Fiche RX-TMD</t>
  </si>
  <si>
    <t xml:space="preserve">Je continue avec un outil manuel et je préviens mon chef </t>
  </si>
  <si>
    <t>Utiliser une trancheuse à 1,10 mètre du marquage d’un branchement en classe A</t>
  </si>
  <si>
    <t>Utiliser un brise roche hydraulique à 0,30 mètre du marquage d’un réseau enterré flexible en classe A</t>
  </si>
  <si>
    <t>Utiliser une mini-pelle sans suiveur à 0,50 mètre du marquage d’un branchement de gaz en classe B</t>
  </si>
  <si>
    <t>L'utilisation d'une trancheuse à 1,40 mètre du marquage d’un réseau enterré de classe de précision B</t>
  </si>
  <si>
    <t>L'utilisation d'une tarière de 20 cm de diamètre à 1,20 mètre du marquage d’un réseau enterré de classe de précision B</t>
  </si>
  <si>
    <t>L'utilisation d'un brise roche hydraulique à 80 cm du marquage d’un réseau enterré flexible de classe de précision A</t>
  </si>
  <si>
    <t>Lors de travaux, l'executant de travaux découvre un réseau qui présente un écart notable de localisation mettant en cause la poursuite du chantier. Que doit faire l'encadrant du chantier ?</t>
  </si>
  <si>
    <t>Poursuivre le chantier en prenant toutes les mesures de sécurité nécessaires puis informer le maître d'ouvrage et l'exploitant du réseau en cause pour se dégager de toute responsabilité</t>
  </si>
  <si>
    <t>Arrêter les travaux, alerter le responsable de projet (maître d'ouvrage) et attendre sa décision écrite sur les mesures à prendre</t>
  </si>
  <si>
    <t>Contacter directement l'exploitant du réseau en cause qui doit immédiatement procéder à la mise en sécurité du réseau</t>
  </si>
  <si>
    <t>Je préviens tout de suite mon chef qui doit m'orienter vers un service médical</t>
  </si>
  <si>
    <t>3-2_014e</t>
  </si>
  <si>
    <t>Un opérateur vient de prendre une décharge électrique, mais ça a l'air d'aller. Que dois-je faire ?</t>
  </si>
  <si>
    <t xml:space="preserve">Rien de particulier, il continue son travail </t>
  </si>
  <si>
    <t>J'en parle à un collègue pour qu’il le surveille</t>
  </si>
  <si>
    <t xml:space="preserve">Je le fais accompagner à un service médical pour un électrocardiogramme </t>
  </si>
  <si>
    <t>La nacelle que l'opérateur manœuvre entre en contact avec une ligne aérienne et il n'arrive pas à se dégager :</t>
  </si>
  <si>
    <t xml:space="preserve">La nacelle que je manœuvre entre en contact avec une ligne aérienne et je n'arrive pas à la dégager : </t>
  </si>
  <si>
    <t>Un camion aspirateur muni d'un embout souple</t>
  </si>
  <si>
    <t>Camion aspirateur muni d'un embout souple</t>
  </si>
  <si>
    <t>Conserver un exemplaire des récépissés de DICT sur le chantier</t>
  </si>
  <si>
    <t>Conserver un exemplaire des récépissés de DT sur le chantier</t>
  </si>
  <si>
    <t>A proximité d'un regard ou un coffret, le réseau :</t>
  </si>
  <si>
    <t>1-1_007</t>
  </si>
  <si>
    <t>La procédure d'Avis de Travaux Urgents diffère notamment selon :</t>
  </si>
  <si>
    <t>Le délai d'intervention et le type de réseaux présents</t>
  </si>
  <si>
    <t>Le gestionnaire du lieu d'intervention</t>
  </si>
  <si>
    <t>La personne qui l'envoie</t>
  </si>
  <si>
    <t>1-1_015</t>
  </si>
  <si>
    <t xml:space="preserve"> Si je ne fais pas la déclaration de projet de travaux (DT), je m'expose à :</t>
  </si>
  <si>
    <t>Une amende pénale maximale de 15 000 euros</t>
  </si>
  <si>
    <t>L.554-1-1</t>
  </si>
  <si>
    <t>Un retrait de mon autorisation d’intervention à proximité des réseaux (AIPR)</t>
  </si>
  <si>
    <t>Une peine d'emprisonnement maximale d'un an</t>
  </si>
  <si>
    <t>Mentionnés par le guichet unique</t>
  </si>
  <si>
    <t xml:space="preserve">De réseaux sensibles pour la sécurité </t>
  </si>
  <si>
    <t>De réseaux de transport de gaz, d'hydrocarbures ou de produits chimiques (TMD)</t>
  </si>
  <si>
    <t>1-1_031</t>
  </si>
  <si>
    <t>Les dispositions réglementaires relatives à la prévention des dommages aux digues concernent :</t>
  </si>
  <si>
    <t>Toutes les digues</t>
  </si>
  <si>
    <t>R. 554-2 I</t>
  </si>
  <si>
    <t>Uniquement les digues de rivière canalisée</t>
  </si>
  <si>
    <t>Les digues de prévention des inondations et des submersions</t>
  </si>
  <si>
    <t>1-1_032</t>
  </si>
  <si>
    <t xml:space="preserve">Lorsque je reçois les resultats des investigations complémentaires (IC) : </t>
  </si>
  <si>
    <t>J'en prends compte uniquement dans la réalisation de mon étude</t>
  </si>
  <si>
    <t xml:space="preserve">J'en prends compte dans la réalisation de mon étude et je les transmets aux entreprises de travaux </t>
  </si>
  <si>
    <t xml:space="preserve">J'en prends compte dans la réalisation de mon étude et je les transmets aux entreprises de travaux ainsi qu'aux exploitants qui les ont demandées  </t>
  </si>
  <si>
    <t>1-1_033</t>
  </si>
  <si>
    <t>Pour un projet de travaux dans l'emprise du domaine ferroviaire, je dois, le plus en amont possible des travaux:</t>
  </si>
  <si>
    <t>Uniquement faire une DT</t>
  </si>
  <si>
    <t>GT - 5.2.8</t>
  </si>
  <si>
    <t>a</t>
  </si>
  <si>
    <t>1-2_003</t>
  </si>
  <si>
    <t>Quelle information doit obligatoirement être fournie par l'exploitant sur le récépissé de la déclaration de projet de travaux (DT) ?</t>
  </si>
  <si>
    <t xml:space="preserve">La profondeur maximale à laquelle les travaux peuvent être effectués </t>
  </si>
  <si>
    <t>Les résultats des investigations complémentaires</t>
  </si>
  <si>
    <t xml:space="preserve">La classe de précision des données de localisation des réseaux </t>
  </si>
  <si>
    <t>1-2_004</t>
  </si>
  <si>
    <t>Après réception du récépissé de déclaration de projet de travaux (DT), lorsque des investigations complémentaires sont demandées, qui doit les commander ?</t>
  </si>
  <si>
    <t>A15-2-12/art7III</t>
  </si>
  <si>
    <t>L'exploitant de réseau</t>
  </si>
  <si>
    <t>1-2_006</t>
  </si>
  <si>
    <t>Après réception du récépissé de déclaration de projet de travaux (DT), laquelle de ces conditions permet d'être dispensé d'investigations complémentaires ?</t>
  </si>
  <si>
    <t>Les travaux prévus sont des travaux sans tranchée</t>
  </si>
  <si>
    <t>R554-23III</t>
  </si>
  <si>
    <t>La zone terrassée est supérieure à 100 m²</t>
  </si>
  <si>
    <t xml:space="preserve">Les travaux prévus sont des travaux de surface ne dépassant pas 10 cm de profondeur </t>
  </si>
  <si>
    <t>1-2_007</t>
  </si>
  <si>
    <t>R554-34</t>
  </si>
  <si>
    <t>1-3_011</t>
  </si>
  <si>
    <t>En classe de précision A</t>
  </si>
  <si>
    <t>R554-23</t>
  </si>
  <si>
    <t>En classe de précision B ou C</t>
  </si>
  <si>
    <t>En arrêt définitif d'exploitation</t>
  </si>
  <si>
    <t>1-3_012</t>
  </si>
  <si>
    <t>Le responsable de projet doit prévoir des clauses techniques et financières dans le marché lorsque des réseaux situés dans l'emprise du projet sont en classe de précision B ou C et sont :</t>
  </si>
  <si>
    <t>Uniquement des réseaux sensibles</t>
  </si>
  <si>
    <t>Uniquement des réseaux non sensibles</t>
  </si>
  <si>
    <t>Des réseaux sensibles ou non sensibles</t>
  </si>
  <si>
    <t>1-4_004</t>
  </si>
  <si>
    <t>Pourquoi le compte rendu de marquage-piquetage doit être transmis à l’exécutant des travaux ?</t>
  </si>
  <si>
    <t>Pour assurer la traçabilité des informations de localisation des réseaux existants</t>
  </si>
  <si>
    <t>R554-27</t>
  </si>
  <si>
    <t>Pour permettre à l'exécutant de produire un plan projet du réseau neuf à poser</t>
  </si>
  <si>
    <t>Pour transférer à l'exécutant toute la responsabilité des travaux réalisés</t>
  </si>
  <si>
    <t>1-5_001</t>
  </si>
  <si>
    <t>Lequel de ces éléments ne permet pas la délivrance de l'Autorisation d'Intervention à Proximité des Réseaux ?</t>
  </si>
  <si>
    <t>Un diplôme obtenu depuis plus de 5 ans</t>
  </si>
  <si>
    <t>A15-2-12/art21I-3°</t>
  </si>
  <si>
    <t>Un CACES en cours de validité prenant en compte la réforme anti-endommagement</t>
  </si>
  <si>
    <t>1-5_011</t>
  </si>
  <si>
    <t>Toujours, pour répondre aux DICT qu'il reçoit</t>
  </si>
  <si>
    <t>1-6_018</t>
  </si>
  <si>
    <t>Pour une échelle de plan au 1/200, 20 mètres sur le terrain correspondent sur le plan à :</t>
  </si>
  <si>
    <t>2 cm</t>
  </si>
  <si>
    <t>2-1_005</t>
  </si>
  <si>
    <t xml:space="preserve">Qui doit envoyer la DICT aux exploitants d'ouvrages ? </t>
  </si>
  <si>
    <t>L'exécutant des travaux ou son Prestataire d'Aide à la Déclaration</t>
  </si>
  <si>
    <t>Le téléservice du guichet unique</t>
  </si>
  <si>
    <t>Le responsable de projet ou son Prestataire d'Aide à la Déclaration</t>
  </si>
  <si>
    <t>2-2_007</t>
  </si>
  <si>
    <t>Suite à une DICT, dans quel cas les plans des réseaux peuvent ne pas être joints au récépissé fourni par l'exploitant ?</t>
  </si>
  <si>
    <t>L'exploitant prévoit une réunion sur site</t>
  </si>
  <si>
    <t>Aucun réseau sensible pour la sécurité n'est présent dans l'emprise des travaux</t>
  </si>
  <si>
    <t>Un seul réseau est présent dans l'emprise des travaux</t>
  </si>
  <si>
    <t>2-2_008</t>
  </si>
  <si>
    <t>Lorsque le dossier de consultation d’un marché de travaux ne contient pas les récépissés de DT, le responsable de projet (ou maître d'ouvrage) :</t>
  </si>
  <si>
    <t>Attribue son marché en l’état, dès lors que les entreprises candidates n’ont pas demandé à disposer de ces éléments</t>
  </si>
  <si>
    <t>Fait les DT en vue de transmettre leurs récépissés aux candidats avant attribution du marché</t>
  </si>
  <si>
    <t>Précise que la responsabilité d'identification des réseaux est du ressort exclusif de l'exécutant des travaux</t>
  </si>
  <si>
    <t>2-2_009</t>
  </si>
  <si>
    <t>2-2_014</t>
  </si>
  <si>
    <t xml:space="preserve">Lorsque l’exploitant ne fournit pas de plan avec le récépissé de DICT, une réunion sur site doit-elle être organisée ? </t>
  </si>
  <si>
    <t xml:space="preserve">Oui, par l'exploitant qui procède au marquage-piquetage de ses ouvrages </t>
  </si>
  <si>
    <t>R554-26II</t>
  </si>
  <si>
    <t>Oui, par le prestataire de détection certifié du responsable de projet (ou maître d'ouvrage)</t>
  </si>
  <si>
    <t>Non, certains exploitants de réseaux sont autorisés à ne fournir aucune information sur leurs ouvrages</t>
  </si>
  <si>
    <t>2-2_015</t>
  </si>
  <si>
    <t xml:space="preserve">Lorsque l’exploitant ne fournit pas de plan avec le récépissé de DICT, qui doit réaliser le marquage-piquetage ? </t>
  </si>
  <si>
    <t>Le marquage-piquetage est réalisé sous la responsabilité de l'exploitant et à ses frais</t>
  </si>
  <si>
    <t>L’encadrement de chantier doit procéder à des investigations et réaliser ensuite le marquage-piquetage</t>
  </si>
  <si>
    <t>Le marquage-piquetage est réalisé sous la responsabilité du maître d’ouvrage et à ses frais</t>
  </si>
  <si>
    <t>2-3_016</t>
  </si>
  <si>
    <t>Lorsque le réseau annoncé et marqué n'a pas été trouvé dans l'emprise des travaux mentionnée dans la DICT, peut-on creuser en dehors de cette emprise ?</t>
  </si>
  <si>
    <t>Oui, mais uniquement dans l'environnement immédiat de cette zone (moins de 3 mètres)</t>
  </si>
  <si>
    <t>R. 554-25 II</t>
  </si>
  <si>
    <t>Oui, lorsqu'aucun élément ne signale de réseau (pas de coffret, de borne incendie…)</t>
  </si>
  <si>
    <t>Non</t>
  </si>
  <si>
    <t>2-4_007</t>
  </si>
  <si>
    <t>GT - 5.2.5</t>
  </si>
  <si>
    <t>0,40 - 0,15 = 0,25 m</t>
  </si>
  <si>
    <t>2-4_008</t>
  </si>
  <si>
    <t>Avec une pelle hydraulique (précision annoncée : 0,15 m), jusqu'à quelle distance du marquage d'un réseau souple de diamètre 60 mm et de classe de précision A peut-on terrasser sans précaution particulière ?</t>
  </si>
  <si>
    <t>0,50 - 0,15 = 0,35 m</t>
  </si>
  <si>
    <t>0,50 m</t>
  </si>
  <si>
    <t>0,50 + 0,15 = 0,65 m</t>
  </si>
  <si>
    <t>2-4_010</t>
  </si>
  <si>
    <t>Le remplacement d'un potelet sans élargissement de la fouille initiale est dispensé de DT et DICT lorsqu'il s'effectue :</t>
  </si>
  <si>
    <t>A moins de 70 cm de profondeur et à plus d'1 mètre de tout affleurant</t>
  </si>
  <si>
    <t>R554-1b)</t>
  </si>
  <si>
    <t>A moins de 40 cm de profondeur et à plus de 50 cm de tout affleurant</t>
  </si>
  <si>
    <t>A moins de 40 cm de profondeur et à plus d'1 mètre de tout affleurant</t>
  </si>
  <si>
    <t>2-4_014</t>
  </si>
  <si>
    <t>GT - Fiche AT-TED</t>
  </si>
  <si>
    <t>2-4_033</t>
  </si>
  <si>
    <t>Lors d'un terrassement, pour déterminer la distance de précaution à respecter autour du marquage d'un réseau, il faut :</t>
  </si>
  <si>
    <t>2-4_038</t>
  </si>
  <si>
    <t>Pour un curage de fossés avec reprofilage à proximité de réseaux enterrés, dans quel cas est-il obligatoire d'établir une DICT ?</t>
  </si>
  <si>
    <t>Si le fossé est situé en zone urbaine</t>
  </si>
  <si>
    <t>GT - Fiche TX-CUR</t>
  </si>
  <si>
    <t xml:space="preserve">Si la profondeur de curage est supérieure à 40 cm </t>
  </si>
  <si>
    <t>Dans tous les cas de figure</t>
  </si>
  <si>
    <t>2-4_041</t>
  </si>
  <si>
    <t>Lors de l'utilisation d'une trancheuse, la distance de sécurité à respecter est :</t>
  </si>
  <si>
    <t>L'incertitude la plus grande, entre l'incertitude de l'ouvrage et l'incertitude de l'outil</t>
  </si>
  <si>
    <t>GT - Fiche AT-RTR</t>
  </si>
  <si>
    <t>Le double de l'incertitude de l'ouvrage</t>
  </si>
  <si>
    <t>L'incertitude de l'ouvrage + l'incertitude  de l'outil</t>
  </si>
  <si>
    <t>2-4_042</t>
  </si>
  <si>
    <t xml:space="preserve">Quels ouvrages sont les plus sensibles aux vibrations générées par le Brise-Roche Hydraulique (BRH) lors de l'enlèvement de la couche dure ? </t>
  </si>
  <si>
    <t>Les réseaux électriques basse tension</t>
  </si>
  <si>
    <t>GT - Fiche AT-BRO</t>
  </si>
  <si>
    <t>Les réseaux flexibles</t>
  </si>
  <si>
    <t>Les canalisations de transport de matières dangereuses (TMD)</t>
  </si>
  <si>
    <t>2-5_005</t>
  </si>
  <si>
    <t>Je vais creuser dans une zone sans marquage au sol et je vois ce coffret sur un mur :</t>
  </si>
  <si>
    <t>Je ne commence pas à creuser</t>
  </si>
  <si>
    <t>GT - 3.1.2.2/3.4.2</t>
  </si>
  <si>
    <t>Je l’ouvre pour connaître la direction du branchement</t>
  </si>
  <si>
    <t>Je commence à creuser</t>
  </si>
  <si>
    <t>2-5_031</t>
  </si>
  <si>
    <t>Lors de la découverte d'un branchement non cartographié situé en dehors de la zone de précaution :</t>
  </si>
  <si>
    <t>Les travaux peuvent être poursuivis</t>
  </si>
  <si>
    <t>R. 554-28 I</t>
  </si>
  <si>
    <t>L'emplacement du branchement doit être signalé à l'exploitant et les travaux peuvent être poursuivis</t>
  </si>
  <si>
    <t>A15-2-12/art 6-VII</t>
  </si>
  <si>
    <t>Les travaux doivent être arrêtés et l'exploitant concerné doit être contacté</t>
  </si>
  <si>
    <t>2-5_032</t>
  </si>
  <si>
    <t>3-2_011</t>
  </si>
  <si>
    <t>Suite à un accident, j'appelle les pompiers. Je peux raccrocher dès que :</t>
  </si>
  <si>
    <t>J'ai indiqué la nature et le lieu de l'accident</t>
  </si>
  <si>
    <t>J'ai fourni le nombre de victimes et leur nom</t>
  </si>
  <si>
    <t>Le pompier me le demande</t>
  </si>
  <si>
    <t>3-3_011</t>
  </si>
  <si>
    <t>En creusant, je découvre à l'endroit où je devais poser un réseau d'eau potable, un réseau non signalé par le marquage-piquetage.</t>
  </si>
  <si>
    <t>Je peux continuer à creuser en évitant de toucher le réseau découvert</t>
  </si>
  <si>
    <t>Je pose le nouveau réseau au-dessus du réseau découvert</t>
  </si>
  <si>
    <t>J'arrête de creuser pour faire identifier le réseau découvert</t>
  </si>
  <si>
    <t>3-3_017</t>
  </si>
  <si>
    <t>Lors d'un terrassement, où risque-t-on de trouver un branchement qui a été posé sans tranchée et donc sans grillage avertisseur ?</t>
  </si>
  <si>
    <t>Uniquement sous les trottoirs</t>
  </si>
  <si>
    <t>GT - §3</t>
  </si>
  <si>
    <t>Seulement sous une route</t>
  </si>
  <si>
    <t>3-3_033</t>
  </si>
  <si>
    <t>Je dois intervenir dans l'enceinte d'une usine chimique pour réhabiliter le réseau d'eaux pluviales. Aucun réseau n'est indiqué par le guichet unique. Je démarre les travaux :</t>
  </si>
  <si>
    <t>Car le réseau d'eaux pluviales n'est pas sensible pour la sécurité</t>
  </si>
  <si>
    <t>GT - 3.10</t>
  </si>
  <si>
    <t>Car j'ai suffisamment d'éléments suite à la consultation du guichet unique</t>
  </si>
  <si>
    <t>Dès que le responsable de l'usine m'a fourni les plans de tous les réseaux et les consignes particulières</t>
  </si>
  <si>
    <t>3-3_041</t>
  </si>
  <si>
    <t>Quelle affirmation ci-dessous est juste ?</t>
  </si>
  <si>
    <t>Je risque l'électrisation si je touche une branche qui est en contact avec une ligne aérienne à conducteurs nus</t>
  </si>
  <si>
    <t>GT - 3.1.4</t>
  </si>
  <si>
    <t>Lorsque je suis dans le panier de la nacelle, l'électrisation est impossible car je ne suis pas en contact avec le sol</t>
  </si>
  <si>
    <t>Pour être électrisé, il faut obligatoirement toucher directement la ligne</t>
  </si>
  <si>
    <t>Pour ouvrir un coffret électrique, il faut avoir l'accord :</t>
  </si>
  <si>
    <t>En creusant, je rencontre un grillage avertisseur rouge. Il signale généralement un réseau :</t>
  </si>
  <si>
    <t>En creusant, je rencontre un grillage avertisseur jaune. Il signale généralement un réseau :</t>
  </si>
  <si>
    <t>En creusant, je rencontre un grillage avertisseur marron. Il signale généralement  un réseau :</t>
  </si>
  <si>
    <t>En creusant, je rencontre un grillage avertisseur bleu. Il signale généralement  un réseau :</t>
  </si>
  <si>
    <t>En creusant, je rencontre un grillage avertisseur violet. Il signale généralement  un réseau :</t>
  </si>
  <si>
    <t>En creusant, je rencontre un grillage avertisseur vert. Il signale généralement  un réseau :</t>
  </si>
  <si>
    <t>3-3_042</t>
  </si>
  <si>
    <t>Un câble électrique peut être provisoirement ripé sur :</t>
  </si>
  <si>
    <t>1 m</t>
  </si>
  <si>
    <t>3-3_043</t>
  </si>
  <si>
    <t>50 cm du câble</t>
  </si>
  <si>
    <t>1 m du câble</t>
  </si>
  <si>
    <t>1,50 m du câble</t>
  </si>
  <si>
    <t>3-1_011</t>
  </si>
  <si>
    <t>Dans une fouille, je découvre un câble électrique non cartographié. Comment dois-je le considérer ?</t>
  </si>
  <si>
    <t>Comme étant hors tension</t>
  </si>
  <si>
    <t>Comme étant sous tension</t>
  </si>
  <si>
    <t>Comme étant hors service</t>
  </si>
  <si>
    <t>3-1_012</t>
  </si>
  <si>
    <t>3-1_011e</t>
  </si>
  <si>
    <t>3-3_044</t>
  </si>
  <si>
    <t>Le soutènement d'un réseau flexible peut être effectué avec :</t>
  </si>
  <si>
    <t>Un câble acier</t>
  </si>
  <si>
    <t>Un feuillard</t>
  </si>
  <si>
    <t xml:space="preserve">Des sangles </t>
  </si>
  <si>
    <t>b</t>
  </si>
  <si>
    <t>c</t>
  </si>
  <si>
    <t>NF C 18-510</t>
  </si>
  <si>
    <t>2-4_043</t>
  </si>
  <si>
    <t>L’outil adapté pour ouvrir un fourreau est :</t>
  </si>
  <si>
    <t>Un couteau d'électricien</t>
  </si>
  <si>
    <t>Un coupe-fourreau ou de la ficelle</t>
  </si>
  <si>
    <t>Une disqueuse</t>
  </si>
  <si>
    <t>GT-Fiche n° AT-ENG 3</t>
  </si>
  <si>
    <t>Si le réseau flexible à soutenir est endommagé :</t>
  </si>
  <si>
    <t>Je double le nombre de sangles</t>
  </si>
  <si>
    <t>Je préviens mon responsable pour qu'il alerte l'exploitant</t>
  </si>
  <si>
    <t>Je le répare avec du ruban adhésif avant de faire le soutènement</t>
  </si>
  <si>
    <t>3-1_013</t>
  </si>
  <si>
    <t>Un opérateur devant soutenir un câble électrique m'informe que celui-ci est endommagé. Que dois-je faire ?</t>
  </si>
  <si>
    <t>Je fais doubler le nombre de sangles</t>
  </si>
  <si>
    <t>Je fais arrêter l'opération et j'alerte l'exploitant</t>
  </si>
  <si>
    <t>Je le fais réparer avec du ruban adhésif avant de faire le soutènement</t>
  </si>
  <si>
    <t>3-2_028</t>
  </si>
  <si>
    <t>Que faut-il faire en priorité en cas d'arrachement d'un câble électrique souterrain avec un engin ?</t>
  </si>
  <si>
    <t>Alerter les secours et descendre de l'engin</t>
  </si>
  <si>
    <t>Dégager l'engin pour le mettre à distance</t>
  </si>
  <si>
    <t>Arrêter l'engin et descendre immédiatement</t>
  </si>
  <si>
    <t>2-4_044</t>
  </si>
  <si>
    <t>J'ai besoin de déplacer ce type de raccordement électrique dans une fouille :</t>
  </si>
  <si>
    <t>C'est interdit</t>
  </si>
  <si>
    <t>C'est possible en procédant lentement</t>
  </si>
  <si>
    <t>C'est autorisé seulement en basse tension</t>
  </si>
  <si>
    <t>3-3_045</t>
  </si>
  <si>
    <t>Dans une tranchée avec un réseau flexible, je peux :</t>
  </si>
  <si>
    <t>Utiliser les câbles comme marchepied</t>
  </si>
  <si>
    <t>Utiliser un outil coupant près de ce réseau</t>
  </si>
  <si>
    <t>Effectuer un terrassement manuel</t>
  </si>
  <si>
    <t>3-1_014o</t>
  </si>
  <si>
    <t>3-1_014e</t>
  </si>
  <si>
    <t>Pour dégager une canalisation électrique noyée dans du béton :</t>
  </si>
  <si>
    <t>J'utilise un marteau piqueur</t>
  </si>
  <si>
    <t>J'utilise une barre à mines sans taper fort</t>
  </si>
  <si>
    <t>Je demande la mise hors tension à mon responsable</t>
  </si>
  <si>
    <t>Je lui demande de la dégager à l'aide d'un petit marteur piqueur</t>
  </si>
  <si>
    <t>Je lui demande de la dégager avec une barre à mine isolante</t>
  </si>
  <si>
    <t>Je demande la mise hors tension à l'exploitant</t>
  </si>
  <si>
    <t>2-3_028</t>
  </si>
  <si>
    <t>2-3_029</t>
  </si>
  <si>
    <t>L'électricité :</t>
  </si>
  <si>
    <t>N'est pas dangereuse pour le corps humain</t>
  </si>
  <si>
    <t>Est dangereuse seulement en haute tension</t>
  </si>
  <si>
    <t>Peut provoquer une électrisation même en basse tension</t>
  </si>
  <si>
    <t>L'isolant d'un câble électrique assure une protection :</t>
  </si>
  <si>
    <t xml:space="preserve">Contre la perforation d'outils </t>
  </si>
  <si>
    <t>Contre la pénétration d'eau</t>
  </si>
  <si>
    <t>Contre les dents d'un godet d'une pelle mécanique</t>
  </si>
  <si>
    <t>2-5_033</t>
  </si>
  <si>
    <t>Cette ligne électrique aérienne est :</t>
  </si>
  <si>
    <t>Une ligne en conducteurs isolés en Haute Tension A</t>
  </si>
  <si>
    <t>Une ligne en conducteurs nus en Haute Tension A</t>
  </si>
  <si>
    <t>Une ligne en conducteurs nus en Basse Tension</t>
  </si>
  <si>
    <t>3-2_029</t>
  </si>
  <si>
    <t>En cas d'endommagement d'un câble électrique, il y a un risque :</t>
  </si>
  <si>
    <t>Uniquement de court-circuit</t>
  </si>
  <si>
    <t>De court-circuit et d'explosion</t>
  </si>
  <si>
    <t>De court-circuit, de flash, et de brûlure pour les personnes à proximité</t>
  </si>
  <si>
    <t>Quelle mesure permet de prévenir un risque d'endommagement d'une canalisation électrique enterrée ?</t>
  </si>
  <si>
    <t>La mise hors tension de la canalisation électrique</t>
  </si>
  <si>
    <t>La consignation de la canalisation électrique</t>
  </si>
  <si>
    <t>La localisation précise de la canalisation et son marquage au sol</t>
  </si>
  <si>
    <t>1-4_008</t>
  </si>
  <si>
    <t>Au-delà de quelle valeur commence la Haute Tension ?</t>
  </si>
  <si>
    <t>50 V</t>
  </si>
  <si>
    <t>400 V</t>
  </si>
  <si>
    <t>1000 V</t>
  </si>
  <si>
    <t>2-4_045</t>
  </si>
  <si>
    <t>3-3_046</t>
  </si>
  <si>
    <t>3-3_047</t>
  </si>
  <si>
    <t>Dans ces fourreaux de couleur rouge, je peux trouver :</t>
  </si>
  <si>
    <t>Uniquement des câbles électriques</t>
  </si>
  <si>
    <t>Tous types de réseaux</t>
  </si>
  <si>
    <t>Uniquement de la fibre optique</t>
  </si>
  <si>
    <t>Lorsqu'une canalisation électrique est mise hors tension, en vue d'un terrassement, l'exploitant du réseau doit délivrer au chargé de chantier :</t>
  </si>
  <si>
    <t>Un titre d'habilitation électrique</t>
  </si>
  <si>
    <t>Un CACES®</t>
  </si>
  <si>
    <t>Une attestation de mise hors tension</t>
  </si>
  <si>
    <t>3-3_048</t>
  </si>
  <si>
    <t>J'ai dégagé une canalisation électrique enterrée. La première chose que je dois faire ensuite, c'est :</t>
  </si>
  <si>
    <t>La protéger contre le rayonnement solaire</t>
  </si>
  <si>
    <t>Examiner son état général</t>
  </si>
  <si>
    <t>La sortir de la tranchée</t>
  </si>
  <si>
    <t>2-4_046</t>
  </si>
  <si>
    <t>Mon chef n'est pas sur le chantier</t>
  </si>
  <si>
    <t>3-3_049</t>
  </si>
  <si>
    <t>Cet objet prévu pour être enterré est :</t>
  </si>
  <si>
    <t>Un dispositif de comptage de vapeur d'eau</t>
  </si>
  <si>
    <t>Une boîte de jonction électrique</t>
  </si>
  <si>
    <t>Une bouche d'incendie</t>
  </si>
  <si>
    <t>2-4_047</t>
  </si>
  <si>
    <t>En cas de retard de chantier nécessitant d'accélérer le travail</t>
  </si>
  <si>
    <t>2-4_048</t>
  </si>
  <si>
    <t>3-1_015</t>
  </si>
  <si>
    <t>Cet engin est en contact avec une ligne haute tension :</t>
  </si>
  <si>
    <t>Seul l'ouvrier qui touche l'engin (à gauche de l'image) peut être électrisé</t>
  </si>
  <si>
    <t>Aucun des deux ouvriers ne peut être électrisés</t>
  </si>
  <si>
    <t>A l'arrivée sur le chantier, je constate que la tête du poteau a été endommagée :</t>
  </si>
  <si>
    <t>Cela ne pose pas de problème car le câble est isolé</t>
  </si>
  <si>
    <t>Cela nécessite une intervention en urgence, et j'informe mon chef</t>
  </si>
  <si>
    <t>C’est le problème du propriétaire du terrain</t>
  </si>
  <si>
    <t>3-1_016</t>
  </si>
  <si>
    <t>3-1_017</t>
  </si>
  <si>
    <t>3-1_018</t>
  </si>
  <si>
    <t>3-1_019</t>
  </si>
  <si>
    <t>Cette canalisation isolée a reçu un coup lors de la réalisation d’une tranchée :</t>
  </si>
  <si>
    <t>Il n’y a pas de problème : les conducteurs électriques ne sont visiblement pas touchés</t>
  </si>
  <si>
    <t xml:space="preserve">En tout premier lieu, il faut prévenir l’exploitant </t>
  </si>
  <si>
    <t>Lors des travaux, ces câbles électriques ont été sectionnés :</t>
  </si>
  <si>
    <t>Je peux les raccorder avec une bonne épissure et les enfermer dans une boite, avant de reboucher</t>
  </si>
  <si>
    <t xml:space="preserve">Je dois prévenir mon chef et attendre les consignes </t>
  </si>
  <si>
    <t>Je demande à un électricien habilité de raccorder les conducteurs</t>
  </si>
  <si>
    <t>Ce coffret électrique est endommagé :</t>
  </si>
  <si>
    <t>Il a été sécurisé provisoirement par l’exploitant : je ne dois pas y toucher</t>
  </si>
  <si>
    <t>Je peux l'ouvrir pour constater les dégâts</t>
  </si>
  <si>
    <t>Je le répare</t>
  </si>
  <si>
    <t>3-1_020</t>
  </si>
  <si>
    <t>Du béton est remonté dans ce coffret :</t>
  </si>
  <si>
    <t>Je peux l'enlever au burineur</t>
  </si>
  <si>
    <t>Je peux intervenir car il n'y a plus de courant</t>
  </si>
  <si>
    <t>Je ne peux pas intervenir</t>
  </si>
  <si>
    <t>3-3_050</t>
  </si>
  <si>
    <t>3-3_051</t>
  </si>
  <si>
    <t>Pour dégager les câbles, quel outil utiliser :</t>
  </si>
  <si>
    <t>Un marteau-piqueur</t>
  </si>
  <si>
    <t>Une pelle manuelle</t>
  </si>
  <si>
    <t>Une barre à mine</t>
  </si>
  <si>
    <t>Je peux circuler dans cette tranchée :</t>
  </si>
  <si>
    <t>En marchant sur les câbles isolés et en évitant les boîtes de raccordement</t>
  </si>
  <si>
    <t>3-3_052</t>
  </si>
  <si>
    <t>3-3_053</t>
  </si>
  <si>
    <t>Pour riper un câble électrique  :</t>
  </si>
  <si>
    <t>On procède toujours de la même façon, pour tous les câbles , sur tous les chantiers</t>
  </si>
  <si>
    <t>Pour chaque chantier, je dois demander des consignes particulières à mon chef</t>
  </si>
  <si>
    <t>Le ripage des câbles est interdit</t>
  </si>
  <si>
    <t>Comment procéder pour effectuer le ripage d'un câble électrique de 63.000 V (HTB) ?</t>
  </si>
  <si>
    <t>On procède toujours de la même façon, pour tous les câbles haute tension, sur tous les chantiers</t>
  </si>
  <si>
    <t>Pour chaque chantier, il faut consulter l'exploitant du câble HTB, et examiner les possibilités avec lui</t>
  </si>
  <si>
    <t>Le ripage des câbles HTB est interdit</t>
  </si>
  <si>
    <t>3-3_054</t>
  </si>
  <si>
    <t xml:space="preserve">Une autorisation de travail ou un certificat pour tiers est un document : </t>
  </si>
  <si>
    <t xml:space="preserve">qui permet de travailler sur un réseau électrique sous tension </t>
  </si>
  <si>
    <t xml:space="preserve">remis par l'exploitation du réseau électrique attestant que le réseau est hors tension </t>
  </si>
  <si>
    <t>3-3_055</t>
  </si>
  <si>
    <t>Une attestation de voisinage</t>
  </si>
  <si>
    <t xml:space="preserve">Une autorisation de travail ou un certificat pour tiers </t>
  </si>
  <si>
    <t xml:space="preserve">Un plan avec la zone de travaux </t>
  </si>
  <si>
    <t>3-3_056</t>
  </si>
  <si>
    <t>que le soutènement a été réalisé</t>
  </si>
  <si>
    <t xml:space="preserve">que le travail est terminé </t>
  </si>
  <si>
    <t xml:space="preserve">que la canalisation est dégagée </t>
  </si>
  <si>
    <t xml:space="preserve">Le chargé de chantier BF-HF surveille : </t>
  </si>
  <si>
    <t>le dégagement des conduites d'eau sous pression</t>
  </si>
  <si>
    <t xml:space="preserve">le dégagement des conduites de gaz </t>
  </si>
  <si>
    <t>3-3_057</t>
  </si>
  <si>
    <t>1-6_016e</t>
  </si>
  <si>
    <t>1-6_016c</t>
  </si>
  <si>
    <t xml:space="preserve">qui permet de couper des câbles sous tension </t>
  </si>
  <si>
    <t>Quel document remis par l'exploitant atteste que le réseau électrique est hors tension ?</t>
  </si>
  <si>
    <t>L'avis de fin de travail est un document à remettre à l'exploitant du réseau électrique pour informer l'exploitant :</t>
  </si>
  <si>
    <t xml:space="preserve">les activités nécessitant d'entrer en contact avec les câbles restés sous tension </t>
  </si>
  <si>
    <t>0,15 + 0,20 + 0,40 = 0,75 m</t>
  </si>
  <si>
    <t>0,15 + 0,40 = 0,55 m</t>
  </si>
  <si>
    <t xml:space="preserve">Lors du dégagement d'un ouvrage réalisé par une aspiratrice utilisée en technique douce : </t>
  </si>
  <si>
    <t xml:space="preserve">L'embout peut être équipé de dents métalliques si le mode rotation de la buse n'est pas activé   </t>
  </si>
  <si>
    <t xml:space="preserve">L'embout peut-être rigide s'il est en Polyéthylène et non métallique   </t>
  </si>
  <si>
    <t xml:space="preserve">Terrasser directement le sol avec l'embout en aspirant les matériaux   </t>
  </si>
  <si>
    <t xml:space="preserve">Terrasser en utilisant la tête rotative de l'aspiratrice </t>
  </si>
  <si>
    <t>Pour qu'un terrassement par aspiratrice soit considéré comme étant une technique douce à proximité d'ouvrages, il faut :</t>
  </si>
  <si>
    <t>A partir de quelle distance minimale du marquage d’un branchement de gaz non localisé en classe A dois-je prendre des précautions pour creuser ?</t>
  </si>
  <si>
    <t>Je la dégage avec un Brise-Roche Hydraulique (BRH)</t>
  </si>
  <si>
    <t xml:space="preserve">Au dessus d’un réseau, on peut utiliser un engin de terrassement tel que pelle hydraulique, raboteuse, Brise-Roche Hydraulique (BRH) … : </t>
  </si>
  <si>
    <t>J'utilise un Brise-Roche Hydraulique (BRH) pour le casser</t>
  </si>
  <si>
    <t>Le ripage d'un câble électrique peut être effectué lorsque :</t>
  </si>
  <si>
    <t xml:space="preserve">L'isolant du câble est endommagé     </t>
  </si>
  <si>
    <t>Les coupes longitudinales sont autorisées avec un couteau</t>
  </si>
  <si>
    <t xml:space="preserve">Les coupes circulaires sont autorisées avec une scie  </t>
  </si>
  <si>
    <t>Les deux types de coupes (longitudinale et circulaire) sont autorisés avec un coupe fourreau</t>
  </si>
  <si>
    <t>En cas de découverte d’un branchement non cartographié situé en dehors de la zone de précaution :</t>
  </si>
  <si>
    <t xml:space="preserve">Je dégage totalement le branchement dans ma zone de travail avant de poursuivre    </t>
  </si>
  <si>
    <t xml:space="preserve">Les travaux doivent être arrêtés obligatoirement         </t>
  </si>
  <si>
    <t>L'ouvrier qui touche l'engin (à gauche de l'image) et celui qui se trouve à distance (en bas de l'image) peuvent être électrisés</t>
  </si>
  <si>
    <t xml:space="preserve">Il faut s’éloigner immédiatement et prévenir le responsable du chantier qui avertira l'exploitant    </t>
  </si>
  <si>
    <t>J'ai heurté une canalisation et du gaz s'échappe. Quelle action est interdite et non prévue dans la règle des 4A ?</t>
  </si>
  <si>
    <t>Le responsable de projet (ou maître d'ouvrage)</t>
  </si>
  <si>
    <t xml:space="preserve">Je dois creuser à proximité d’un ouvrage, mais je ne connais pas sa profondeur. Après avoir cassé la surface dure, il est interdit d'utiliser :  </t>
  </si>
  <si>
    <t xml:space="preserve">Je dois intervenir au dessus d'un branchement gaz enterré sous un trottoir. Pour dégager la couche dure de surface, je peux utiliser :   </t>
  </si>
  <si>
    <t>Partout</t>
  </si>
  <si>
    <t xml:space="preserve">Je peux creuser jusqu'au premier grillage avertisseur      </t>
  </si>
  <si>
    <t xml:space="preserve">Je creuse à proximité d’un réseau principal en classe de précision B, en dessous de quelle distance du marquage dois-je prendre des précautions ?     </t>
  </si>
  <si>
    <t xml:space="preserve">Je creuse à proximité d’un réseau rigide de diamètre inférieur à 100 mm et en classe de précision A, en dessous de quelle distance du marquage dois-je prendre des précautions ?     </t>
  </si>
  <si>
    <t>Lors d'un terrassement par aspiration, pour décompacter le sol, j'utilise :</t>
  </si>
  <si>
    <t xml:space="preserve">Je marque un point d'arrêt et j'attends qu’on m’indique avec certitude la canalisation à utiliser   </t>
  </si>
  <si>
    <t xml:space="preserve">Un engin entre en contact avec une ligne électrique. Qui ne risque rien ?     </t>
  </si>
  <si>
    <t xml:space="preserve">L’ouvrier qui touche une partie de l'engin </t>
  </si>
  <si>
    <t xml:space="preserve">L’ouvrier qui marche vers l’engin sans le toucher   </t>
  </si>
  <si>
    <t xml:space="preserve">Dans une fouille, un câble électrique sous tension a été dégagé. A moins de quelle distance doit-on prendre des précautions particulières (zone d'approche prudente au sens de la norme NF C 18-510) ? </t>
  </si>
  <si>
    <t>Sans marcher sur les câbles</t>
  </si>
  <si>
    <t xml:space="preserve">En marchant sur les câbles, seulement si les câbles ont été mis hors tension        </t>
  </si>
  <si>
    <t xml:space="preserve">Pour des travaux non soumis à permis de construire et sans impact sur les réseaux souterrains, la DT et la DICT sont obligatoires si les travaux s’approchent à moins de quelle distance, en projection horizontale, d'un réseau électrique aérien haute tension non isolé : </t>
  </si>
  <si>
    <t xml:space="preserve">Pour des travaux soumis à permis de construire, l'envoi de la DT et la DICT aux exploitants de réseaux aériens ne sont pas obligatoires si les travaux ;     </t>
  </si>
  <si>
    <t xml:space="preserve">Sont situés à plus de 7 mètres, en projection horizontale, du réseau   </t>
  </si>
  <si>
    <t xml:space="preserve">Sont situés à plus de 5 mètres, en projection horizontale, du réseau       </t>
  </si>
  <si>
    <t>Faire une DT et contacter l'exploitant du réseau ferré afin d’établir une convention "Etudes &amp; Travaux" si nécessaire</t>
  </si>
  <si>
    <t xml:space="preserve">Uniquement faire une convention "Etudes &amp; Travaux" avec l'exploitant du réseau ferré </t>
  </si>
  <si>
    <t xml:space="preserve">Le responsable de projet (ou maître d’ouvrage) doit obligatoirement confier le récolement d'un réseau neuf : </t>
  </si>
  <si>
    <t xml:space="preserve">Au service qui gère la voirie       </t>
  </si>
  <si>
    <t>A l'exécutant des travaux systématiquement</t>
  </si>
  <si>
    <t xml:space="preserve">Après réception du récépissé de DT, lorsque des investigations complémentaires sont obligatoires, au final, qui doit prendre en charge les coûts associés à leur réalisation ?            </t>
  </si>
  <si>
    <t xml:space="preserve">Lorsque l’exploitant demande dans son récépissé de DT, des investigations complémentaires, le responsable de projet peut être dispensé de les réaliser lorsque :         </t>
  </si>
  <si>
    <t>En cas de travaux dispensés d’investigations complémentaires et en l'absence d'opérations de localisation, le responsable de projet doit prévoir des clauses techniques et financières lorsque les réseaux sont  :</t>
  </si>
  <si>
    <t xml:space="preserve">Une attestation de réussite à l'examen AIPR de moins de 5 ans   </t>
  </si>
  <si>
    <t xml:space="preserve">Dans quel cas l’exploitant de réseau doit-il obligatoirement prévoir, pour au moins une personne travaillant pour son compte, une AIPR "concepteur" ?  </t>
  </si>
  <si>
    <t xml:space="preserve">En l'absence de réponse dans les délais à une DICT de la part d'un exploitant de réseau non sensible, le responsable de projet peut donner l’ordre de démarrage des travaux :      </t>
  </si>
  <si>
    <t>En faisant signer une décharge à l'exécutant des travaux</t>
  </si>
  <si>
    <t>En démarrant les travaux sans précaution particulière</t>
  </si>
  <si>
    <t>A partir de quelle distance minimale du marquage d’un branchement de gaz non localisé en classe A l'opérateur doit prendre des précautions pour creuser ?</t>
  </si>
  <si>
    <t>Elles sont téléchargeables sur le site du guichet unique www.reseaux-et-canalisations.ineris.fr</t>
  </si>
  <si>
    <t>Cumuler le fuseau d'imprécision du réseau existant et le fuseau d'imprécision dû à l'outil</t>
  </si>
  <si>
    <t>En cas d’endommagement d'un réseau de gaz avec fuite, indiquez la consigne parmi les suivantes qui ne fait pas partie intégrante de la règle des 4A :</t>
  </si>
  <si>
    <t xml:space="preserve">Un opérateur me demande comment dégager une canalisation électrique noyée dans du béton :  </t>
  </si>
  <si>
    <t>Pour envisager un rabotage de chaussée, au-delà de la couche de roulement, interférant avec des zones d'incertitudes d'un réseau, le responsable de projet doit :</t>
  </si>
  <si>
    <t xml:space="preserve">Prévoir dans le marché l'utilisation de techniques douces au droit des zones d'incertitudes </t>
  </si>
  <si>
    <t>Pour réaliser un rabotage de chaussée, au-delà de la couche de roulement et susceptible d'interférer avec des zones d'incertitudes d'un réseau, l'exécutant des travaux doit :</t>
  </si>
  <si>
    <t xml:space="preserve">Ralentir l'avance de la raboteuse au droit des ouvrages </t>
  </si>
  <si>
    <t>Effectuer le rabotage par couche de travail de 10 cm maximum tout en observant l'approche de sable ou de grillage à chaque passe de machine</t>
  </si>
  <si>
    <t>3-3_058</t>
  </si>
  <si>
    <t>Je limite l'enfoncement des fiches à 30 cm de profondeur.</t>
  </si>
  <si>
    <t>Je plante des fiches isolantes en maîtrisant la frappe et en stoppant à la moindre résistance.</t>
  </si>
  <si>
    <t>Lors d'un chantier de requalification de chaussée des bordures de trottoir doivent être remplacées. Si des fiches métalliques sont utilisées, que doit-il être prévu pour éviter d'endommager un réseau ?</t>
  </si>
  <si>
    <t>1-2_024</t>
  </si>
  <si>
    <t xml:space="preserve">Lorsque des investigations complémentaires ont été réalisées, les résultats de ces investigations doivent obligatoirement :   </t>
  </si>
  <si>
    <t xml:space="preserve">Etre envoyés à l'exploitant qui les a demandées et  intégrés au marquage piquetage </t>
  </si>
  <si>
    <t xml:space="preserve">Etre conservés 10 ans </t>
  </si>
  <si>
    <t>Etre transmis au guichet unique</t>
  </si>
  <si>
    <t>3-3_059</t>
  </si>
  <si>
    <t xml:space="preserve">Lors d'un terrassement à la pelle mécanique, quand dois-je adapter la technique ? </t>
  </si>
  <si>
    <t xml:space="preserve">Dès que je me trouve à l'approche du fuseau d'incertitude (incertitude de l'ouvrage + incertitude de la technique).  </t>
  </si>
  <si>
    <t xml:space="preserve">Je n'ai pas à adapter la technique tant que je n'ai pas observé de changement de nature du sol </t>
  </si>
  <si>
    <t>Je n'ai pas à adapter la technique tant que je n'ai pas détecté un grillage avertisseur</t>
  </si>
  <si>
    <t xml:space="preserve">Questions nouvelles ou modifications de questions existantes </t>
  </si>
  <si>
    <t>Fiche TX-RBL2 du GT</t>
  </si>
  <si>
    <t>§ 3.4.2 du GT</t>
  </si>
  <si>
    <t>§ 6 du GT</t>
  </si>
  <si>
    <t>§ 6.1 du GT</t>
  </si>
  <si>
    <t>Fiche AT-PEL du GT</t>
  </si>
  <si>
    <t>Fiche RX-TMD du GT</t>
  </si>
  <si>
    <t>Fiche AT-TED du GT</t>
  </si>
  <si>
    <t>Fiche TX-TER2/TER3 du GT</t>
  </si>
  <si>
    <t>Fiche TX-TER1 du GT</t>
  </si>
  <si>
    <t>GT - 3.4.5</t>
  </si>
  <si>
    <t>GT - § 5.2.7.2</t>
  </si>
  <si>
    <t>GT - § 5.2.7</t>
  </si>
  <si>
    <t>GT - § 5.3.1</t>
  </si>
  <si>
    <t>GT - § 7</t>
  </si>
  <si>
    <t>GT - § 5.2.5</t>
  </si>
  <si>
    <t>A5-3-14/art7-3</t>
  </si>
  <si>
    <t>GT - § 3.1.2</t>
  </si>
  <si>
    <t>GT - § 3.4</t>
  </si>
  <si>
    <t>GT - § 3.7</t>
  </si>
  <si>
    <t>GT - § 3.3</t>
  </si>
  <si>
    <t>GT - § 3.8</t>
  </si>
  <si>
    <t>GT - § 3.4.1</t>
  </si>
  <si>
    <t>Fiche ST-FUS1 du GT</t>
  </si>
  <si>
    <t>GT - § 8.1</t>
  </si>
  <si>
    <t>GT - § 3.1.4/3.1.6</t>
  </si>
  <si>
    <t>GT - § 3.3.3.4</t>
  </si>
  <si>
    <t>GT - § 3.1.4</t>
  </si>
  <si>
    <t>GT - § 5.3.1 et Fiche AT-TED</t>
  </si>
  <si>
    <t>Fiche AT-RTR du GT</t>
  </si>
  <si>
    <t>Fiche AT-BRO du GT</t>
  </si>
  <si>
    <t>GT - § 5.2.8</t>
  </si>
  <si>
    <t>GT - § 1</t>
  </si>
  <si>
    <t>GT - § 4.2.2.1</t>
  </si>
  <si>
    <t>GT - § 7.4</t>
  </si>
  <si>
    <t>GT § 3.12.2</t>
  </si>
  <si>
    <t>Fiche TX-OTR3 du GT</t>
  </si>
  <si>
    <r>
      <t>A un prestataire certifié sauf s'il est lui même l'exploitant du rése</t>
    </r>
    <r>
      <rPr>
        <b/>
        <sz val="10"/>
        <color theme="9"/>
        <rFont val="Arial"/>
        <family val="2"/>
      </rPr>
      <t>a</t>
    </r>
    <r>
      <rPr>
        <b/>
        <sz val="10"/>
        <color rgb="FFFF0000"/>
        <rFont val="Arial"/>
        <family val="2"/>
      </rPr>
      <t xml:space="preserve">u neuf    </t>
    </r>
  </si>
  <si>
    <r>
      <t xml:space="preserve">L'embout est obligatoirement de type souple </t>
    </r>
    <r>
      <rPr>
        <b/>
        <strike/>
        <sz val="10"/>
        <color theme="9"/>
        <rFont val="Arial"/>
        <family val="2"/>
      </rPr>
      <t>sans âme métallique</t>
    </r>
    <r>
      <rPr>
        <b/>
        <sz val="10"/>
        <color rgb="FFFF0000"/>
        <rFont val="Arial"/>
        <family val="2"/>
      </rPr>
      <t xml:space="preserve"> pour ne pas </t>
    </r>
    <r>
      <rPr>
        <b/>
        <strike/>
        <sz val="10"/>
        <color theme="9"/>
        <rFont val="Arial"/>
        <family val="2"/>
      </rPr>
      <t>rayer ou</t>
    </r>
    <r>
      <rPr>
        <b/>
        <sz val="10"/>
        <color rgb="FFFF0000"/>
        <rFont val="Arial"/>
        <family val="2"/>
      </rPr>
      <t xml:space="preserve"> abimer les ouvrages   </t>
    </r>
  </si>
  <si>
    <t>Sont situés intégralement à l'extérieur de la zone d'implantation du réseau (c’est-à-dire que l'exploitant n'apparait pas dans la liste fournie en retour de la consultation du guichet unique)</t>
  </si>
  <si>
    <t>L’exploitant du réseau les ayant demandées</t>
  </si>
  <si>
    <t>La zone d’emprise des travaux affectant le sol est inférieure à 100 m² et des clauses techniques et financières seront prévues dans le marché</t>
  </si>
  <si>
    <t>Ne rien faire de particulier car l'entreprise de travaux aura les plans de l'exploitant</t>
  </si>
  <si>
    <t>Effectuer une déclaration conjointe au plus près des travaux pour bénéficier des plans les plus à jour</t>
  </si>
  <si>
    <t>Avant le passage de la raboteuse, terrasser avec précaution au droit des ouvrages, jusqu'à la profondeur de travail de la raboteuse et si nécessaire marquer des points d'arrêt de la machine</t>
  </si>
  <si>
    <t xml:space="preserve">Uniquement lorsqu'il intervient comme responsable de projet de travaux </t>
  </si>
  <si>
    <t>1-3_013</t>
  </si>
  <si>
    <t>1-3_014</t>
  </si>
  <si>
    <t xml:space="preserve"> </t>
  </si>
  <si>
    <t xml:space="preserve">A condition que des clauses techniques et financières soient prévues dans le marché </t>
  </si>
  <si>
    <t>Quand je travaille près d'une ligne aérienne haute tension B (plus de 50 000 Volts), toutes les parties de l'engin doivent toujours se trouver à plus de :</t>
  </si>
  <si>
    <r>
      <rPr>
        <b/>
        <sz val="10"/>
        <color rgb="FFFF0000"/>
        <rFont val="Arial"/>
        <family val="2"/>
      </rPr>
      <t xml:space="preserve">A quelle distance du marquage de la génératrice je peux terrasser sans précaution particulière, sachant que la précision de la pelle hydraulique est de 0,15 m, le réseau est rigide et de diamètre 400 mm et sa classe de précision est A ? </t>
    </r>
    <r>
      <rPr>
        <b/>
        <sz val="10"/>
        <color indexed="62"/>
        <rFont val="Arial"/>
        <family val="2"/>
      </rPr>
      <t xml:space="preserve">           </t>
    </r>
  </si>
  <si>
    <t xml:space="preserve">Décompacter les matériaux, par une pioche à air ou manuellement et ensuite les aspirer sans terrasser avec l'embout de l'aspiratrice    </t>
  </si>
  <si>
    <t>Je vois le grillage avertisseur</t>
  </si>
  <si>
    <t xml:space="preserve">Dans le fuseau d'incertitude d’une canalisation principale, l'utilisation d'une mini-pelle est autorisée uniquement si : </t>
  </si>
  <si>
    <t xml:space="preserve">Je suis aidé d’un suiveur et j’ai une visibilité correcte sur mon godet et sa trajectoire   </t>
  </si>
  <si>
    <t>L'opérateur est aidé d'un suiveur et a une visibilité correcte sur le godet et sa trajectoire</t>
  </si>
  <si>
    <t>L'opérateur voit le grillage avertisseur</t>
  </si>
  <si>
    <t>Le marquage-piquetage est visible et l'opérateur procède par passes successives de faible épaisseur</t>
  </si>
  <si>
    <t>Le marquage-piquetage est visible et je procède par passes successives de faible épaisseur</t>
  </si>
  <si>
    <t>Je m'arrête et demande les consignes</t>
  </si>
  <si>
    <t xml:space="preserve">Retenir la plus grande distance entre le fuseau d'imprécision du réseau existant et le fuseau d'imprécision dû à l'outil </t>
  </si>
  <si>
    <t>Doubler le fuseau d'imprécision du réseau existant</t>
  </si>
  <si>
    <t>Je m'arrête et je demande des consignes</t>
  </si>
  <si>
    <r>
      <t>Le ripage n’exerce pas de contrainte sur les accessoires</t>
    </r>
    <r>
      <rPr>
        <b/>
        <sz val="10"/>
        <color theme="9"/>
        <rFont val="Arial"/>
        <family val="2"/>
      </rPr>
      <t xml:space="preserve"> </t>
    </r>
    <r>
      <rPr>
        <b/>
        <sz val="10"/>
        <color rgb="FFFF0000"/>
        <rFont val="Arial"/>
        <family val="2"/>
      </rPr>
      <t>et je suis habilité BF-HF</t>
    </r>
  </si>
  <si>
    <r>
      <t>Pour ouvrir un fourreau</t>
    </r>
    <r>
      <rPr>
        <b/>
        <sz val="10"/>
        <color theme="9"/>
        <rFont val="Arial"/>
        <family val="2"/>
      </rPr>
      <t xml:space="preserve"> </t>
    </r>
    <r>
      <rPr>
        <b/>
        <sz val="10"/>
        <color rgb="FFFF0000"/>
        <rFont val="Arial"/>
        <family val="2"/>
      </rPr>
      <t>:</t>
    </r>
  </si>
  <si>
    <t>Dans quel cas peut-on demander à un opérateur d'entrer en contact avec une canalisation électrique isolée sous tension ?</t>
  </si>
  <si>
    <t>Quand l’analyse du responsable du chantier détermine que l'isolant du cable est en bon état et qu'il n'y a pas de solution technique pour éviter ce contact  et que l'opérateur est habilité BF-HF</t>
  </si>
  <si>
    <t>J’applique des précautions particulières de terrassement dès 1 mètre de part et d'autre du marquage du branchement</t>
  </si>
  <si>
    <t>Je n'enfonce pas de fiches dans le fuseaux d'incertitude d'ouvrages marqués au sol et j'utilise une autre technique pour tendre la corde.</t>
  </si>
  <si>
    <t xml:space="preserve">Lorsque la zone d’incertitude d’un réseau principal n’est pas indiquée par le marquage, le terrassement est possible en prenant des précautions particulières dans une zone :         </t>
  </si>
  <si>
    <t xml:space="preserve">de 0,5 m de part et d'autre du tracé </t>
  </si>
  <si>
    <t xml:space="preserve">de 2 m de part et d'autre du tracé      </t>
  </si>
  <si>
    <t xml:space="preserve"> le terrassement doit être interrompu dans l'attente d'informations complémentaires             </t>
  </si>
  <si>
    <t>3-3_060</t>
  </si>
  <si>
    <t>Lors d'une tranchée pour pose de réseau, quelle recommandation est à appliquer pour limiter les dommages sur les branchements gaz croisés ?</t>
  </si>
  <si>
    <t>Arrêter la pelle mécanique uniquement si un grillage avertisseur apparait.</t>
  </si>
  <si>
    <t>Utiliser un godet de taille inférieure</t>
  </si>
  <si>
    <t xml:space="preserve">Dégager en technique douce chaque branchement avant la progression de la pelle mécanique </t>
  </si>
  <si>
    <t xml:space="preserve">en rouge </t>
  </si>
  <si>
    <t>Les illustrations sont susceptibles d'être modifiées dans la plateforme de test.</t>
  </si>
  <si>
    <t>Borne 1</t>
  </si>
  <si>
    <t>Borne 2</t>
  </si>
  <si>
    <t>Borne 3</t>
  </si>
  <si>
    <t>Fichier mis à jour le 15 juillet 2025</t>
  </si>
  <si>
    <t>1-1_016a</t>
  </si>
  <si>
    <t>1-1_016b</t>
  </si>
  <si>
    <t>Préalablement à des travaux urgents, si le délai entre l'envoi de l'avis de travaux urgents (ATU) et le démarrage des travaux est inférieur à une journée ouvrée et en l’absence de récépissé de la part de l’exploitant, le commanditaire doit obligatoirement contacter par téléphone tous les exploitants :</t>
  </si>
  <si>
    <t>Préalablement à des travaux urgents concernés par la présence de réseaux de transport de gaz, d'hydrocarbures ou de produits chimiques (TMD), le commanditaire doit obligatoirement envoyer un avis de travaux urgents (ATU) aux exploitants et :</t>
  </si>
  <si>
    <t>Attendre 24h avant le démarrage des travaux</t>
  </si>
  <si>
    <t>Commencer immédiatement les travaux</t>
  </si>
  <si>
    <t>Contacter par téléphone les exploitants et ne pas démarrer les travaux sans leur accord ou présence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</si>
</sst>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53" x14ac:knownFonts="1">
    <font>
      <sz val="10"/>
      <name val="Calibri"/>
      <family val="2"/>
    </font>
    <font>
      <sz val="10"/>
      <color indexed="8"/>
      <name val="Arial"/>
      <family val="2"/>
    </font>
    <font>
      <sz val="10"/>
      <color indexed="9"/>
      <name val="Arial"/>
      <family val="2"/>
    </font>
    <font>
      <sz val="10"/>
      <color indexed="10"/>
      <name val="Arial"/>
      <family val="2"/>
    </font>
    <font>
      <b/>
      <sz val="10"/>
      <color indexed="52"/>
      <name val="Arial"/>
      <family val="2"/>
    </font>
    <font>
      <sz val="10"/>
      <color indexed="52"/>
      <name val="Arial"/>
      <family val="2"/>
    </font>
    <font>
      <sz val="10"/>
      <color indexed="62"/>
      <name val="Arial"/>
      <family val="2"/>
    </font>
    <font>
      <sz val="10"/>
      <color indexed="20"/>
      <name val="Arial"/>
      <family val="2"/>
    </font>
    <font>
      <sz val="10"/>
      <color indexed="19"/>
      <name val="Arial"/>
      <family val="2"/>
    </font>
    <font>
      <sz val="10"/>
      <color indexed="17"/>
      <name val="Arial"/>
      <family val="2"/>
    </font>
    <font>
      <b/>
      <sz val="10"/>
      <color indexed="63"/>
      <name val="Arial"/>
      <family val="2"/>
    </font>
    <font>
      <i/>
      <sz val="10"/>
      <color indexed="23"/>
      <name val="Arial"/>
      <family val="2"/>
    </font>
    <font>
      <b/>
      <sz val="18"/>
      <color indexed="62"/>
      <name val="Cambria"/>
      <family val="2"/>
    </font>
    <font>
      <b/>
      <sz val="15"/>
      <color indexed="62"/>
      <name val="Arial"/>
      <family val="2"/>
    </font>
    <font>
      <b/>
      <sz val="13"/>
      <color indexed="62"/>
      <name val="Arial"/>
      <family val="2"/>
    </font>
    <font>
      <b/>
      <sz val="11"/>
      <color indexed="62"/>
      <name val="Arial"/>
      <family val="2"/>
    </font>
    <font>
      <b/>
      <sz val="10"/>
      <color indexed="8"/>
      <name val="Arial"/>
      <family val="2"/>
    </font>
    <font>
      <b/>
      <sz val="10"/>
      <color indexed="9"/>
      <name val="Arial"/>
      <family val="2"/>
    </font>
    <font>
      <sz val="10"/>
      <name val="Arial"/>
      <family val="2"/>
    </font>
    <font>
      <b/>
      <sz val="10"/>
      <name val="Arial"/>
      <family val="2"/>
    </font>
    <font>
      <b/>
      <sz val="11"/>
      <name val="Arial"/>
      <family val="2"/>
    </font>
    <font>
      <b/>
      <sz val="8"/>
      <name val="Arial"/>
      <family val="2"/>
    </font>
    <font>
      <vertAlign val="superscript"/>
      <sz val="10"/>
      <name val="Arial"/>
      <family val="2"/>
    </font>
    <font>
      <b/>
      <sz val="10"/>
      <color indexed="23"/>
      <name val="Arial"/>
      <family val="2"/>
    </font>
    <font>
      <b/>
      <sz val="11"/>
      <color indexed="9"/>
      <name val="Arial"/>
      <family val="2"/>
    </font>
    <font>
      <b/>
      <sz val="10"/>
      <color indexed="62"/>
      <name val="Arial"/>
      <family val="2"/>
    </font>
    <font>
      <sz val="8"/>
      <name val="Arial"/>
      <family val="2"/>
    </font>
    <font>
      <sz val="10"/>
      <color indexed="23"/>
      <name val="Arial"/>
      <family val="2"/>
    </font>
    <font>
      <b/>
      <sz val="10"/>
      <color indexed="10"/>
      <name val="Arial"/>
      <family val="2"/>
    </font>
    <font>
      <b/>
      <sz val="10"/>
      <color indexed="14"/>
      <name val="Arial"/>
      <family val="2"/>
    </font>
    <font>
      <b/>
      <sz val="9"/>
      <color indexed="62"/>
      <name val="Arial"/>
      <family val="2"/>
    </font>
    <font>
      <u/>
      <sz val="10"/>
      <color indexed="12"/>
      <name val="Calibri"/>
      <family val="2"/>
    </font>
    <font>
      <u/>
      <sz val="10"/>
      <color indexed="12"/>
      <name val="Arial"/>
      <family val="2"/>
    </font>
    <font>
      <sz val="10"/>
      <color indexed="60"/>
      <name val="Arial"/>
      <family val="2"/>
    </font>
    <font>
      <b/>
      <sz val="10"/>
      <color indexed="60"/>
      <name val="Arial"/>
      <family val="2"/>
    </font>
    <font>
      <b/>
      <sz val="8"/>
      <color indexed="10"/>
      <name val="Arial"/>
      <family val="2"/>
    </font>
    <font>
      <sz val="10"/>
      <color indexed="12"/>
      <name val="Arial"/>
      <family val="2"/>
    </font>
    <font>
      <sz val="10"/>
      <color indexed="13"/>
      <name val="Arial"/>
      <family val="2"/>
    </font>
    <font>
      <b/>
      <strike/>
      <sz val="10"/>
      <color indexed="10"/>
      <name val="Arial"/>
      <family val="2"/>
    </font>
    <font>
      <b/>
      <i/>
      <sz val="10"/>
      <color indexed="10"/>
      <name val="Arial"/>
      <family val="2"/>
    </font>
    <font>
      <sz val="10"/>
      <name val="Calibri"/>
      <family val="2"/>
    </font>
    <font>
      <b/>
      <sz val="10"/>
      <color indexed="18"/>
      <name val="Arial"/>
      <family val="2"/>
    </font>
    <font>
      <b/>
      <sz val="10"/>
      <color rgb="FFFF0000"/>
      <name val="Arial"/>
      <family val="2"/>
    </font>
    <font>
      <b/>
      <strike/>
      <sz val="10"/>
      <color rgb="FFFF0000"/>
      <name val="Arial"/>
      <family val="2"/>
    </font>
    <font>
      <strike/>
      <sz val="10"/>
      <color rgb="FFFF0000"/>
      <name val="Arial"/>
      <family val="2"/>
    </font>
    <font>
      <sz val="10"/>
      <color rgb="FFFF0000"/>
      <name val="Arial"/>
      <family val="2"/>
    </font>
    <font>
      <sz val="10"/>
      <color rgb="FFFF0000"/>
      <name val="Calibri"/>
      <family val="2"/>
    </font>
    <font>
      <b/>
      <sz val="10"/>
      <color rgb="FFFF0000"/>
      <name val="Calibri"/>
      <family val="2"/>
    </font>
    <font>
      <b/>
      <sz val="10"/>
      <color theme="9"/>
      <name val="Arial"/>
      <family val="2"/>
    </font>
    <font>
      <sz val="10"/>
      <color theme="9"/>
      <name val="Arial"/>
      <family val="2"/>
    </font>
    <font>
      <b/>
      <strike/>
      <sz val="10"/>
      <color theme="9"/>
      <name val="Arial"/>
      <family val="2"/>
    </font>
    <font>
      <b/>
      <sz val="10"/>
      <color theme="9"/>
      <name val="Calibri"/>
      <family val="2"/>
    </font>
    <font>
      <sz val="10"/>
      <color theme="9" tint="-0.249977111117893"/>
      <name val="Arial"/>
      <family val="2"/>
    </font>
  </fonts>
  <fills count="28">
    <fill>
      <patternFill patternType="none"/>
    </fill>
    <fill>
      <patternFill patternType="gray125"/>
    </fill>
    <fill>
      <patternFill patternType="solid">
        <fgColor indexed="9"/>
        <bgColor indexed="26"/>
      </patternFill>
    </fill>
    <fill>
      <patternFill patternType="solid">
        <fgColor indexed="47"/>
        <bgColor indexed="22"/>
      </patternFill>
    </fill>
    <fill>
      <patternFill patternType="solid">
        <fgColor indexed="26"/>
        <bgColor indexed="9"/>
      </patternFill>
    </fill>
    <fill>
      <patternFill patternType="solid">
        <fgColor indexed="27"/>
        <bgColor indexed="41"/>
      </patternFill>
    </fill>
    <fill>
      <patternFill patternType="solid">
        <fgColor indexed="22"/>
        <bgColor indexed="31"/>
      </patternFill>
    </fill>
    <fill>
      <patternFill patternType="solid">
        <fgColor indexed="29"/>
        <bgColor indexed="45"/>
      </patternFill>
    </fill>
    <fill>
      <patternFill patternType="solid">
        <fgColor indexed="43"/>
        <bgColor indexed="26"/>
      </patternFill>
    </fill>
    <fill>
      <patternFill patternType="solid">
        <fgColor indexed="44"/>
        <bgColor indexed="31"/>
      </patternFill>
    </fill>
    <fill>
      <patternFill patternType="solid">
        <fgColor indexed="49"/>
        <bgColor indexed="40"/>
      </patternFill>
    </fill>
    <fill>
      <patternFill patternType="solid">
        <fgColor indexed="10"/>
        <bgColor indexed="60"/>
      </patternFill>
    </fill>
    <fill>
      <patternFill patternType="solid">
        <fgColor indexed="57"/>
        <bgColor indexed="21"/>
      </patternFill>
    </fill>
    <fill>
      <patternFill patternType="solid">
        <fgColor indexed="54"/>
        <bgColor indexed="23"/>
      </patternFill>
    </fill>
    <fill>
      <patternFill patternType="solid">
        <fgColor indexed="53"/>
        <bgColor indexed="29"/>
      </patternFill>
    </fill>
    <fill>
      <patternFill patternType="solid">
        <fgColor indexed="45"/>
        <bgColor indexed="29"/>
      </patternFill>
    </fill>
    <fill>
      <patternFill patternType="solid">
        <fgColor indexed="42"/>
        <bgColor indexed="27"/>
      </patternFill>
    </fill>
    <fill>
      <patternFill patternType="solid">
        <fgColor indexed="55"/>
        <bgColor indexed="23"/>
      </patternFill>
    </fill>
    <fill>
      <patternFill patternType="solid">
        <fgColor indexed="40"/>
        <bgColor indexed="49"/>
      </patternFill>
    </fill>
    <fill>
      <patternFill patternType="solid">
        <fgColor indexed="11"/>
        <bgColor indexed="49"/>
      </patternFill>
    </fill>
    <fill>
      <patternFill patternType="solid">
        <fgColor indexed="62"/>
        <bgColor indexed="56"/>
      </patternFill>
    </fill>
    <fill>
      <patternFill patternType="solid">
        <fgColor indexed="50"/>
        <bgColor indexed="51"/>
      </patternFill>
    </fill>
    <fill>
      <patternFill patternType="solid">
        <fgColor theme="0"/>
        <bgColor indexed="51"/>
      </patternFill>
    </fill>
    <fill>
      <patternFill patternType="solid">
        <fgColor theme="0"/>
        <bgColor indexed="49"/>
      </patternFill>
    </fill>
    <fill>
      <patternFill patternType="solid">
        <fgColor theme="0"/>
        <bgColor indexed="33"/>
      </patternFill>
    </fill>
    <fill>
      <patternFill patternType="solid">
        <fgColor theme="0"/>
        <bgColor indexed="64"/>
      </patternFill>
    </fill>
    <fill>
      <patternFill patternType="solid">
        <fgColor rgb="FF92D050"/>
        <bgColor indexed="64"/>
      </patternFill>
    </fill>
    <fill>
      <patternFill patternType="solid">
        <fgColor rgb="FF00FF00"/>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medium">
        <color indexed="8"/>
      </left>
      <right style="medium">
        <color indexed="8"/>
      </right>
      <top style="medium">
        <color indexed="8"/>
      </top>
      <bottom style="thin">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medium">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medium">
        <color indexed="8"/>
      </left>
      <right style="medium">
        <color indexed="8"/>
      </right>
      <top/>
      <bottom style="medium">
        <color indexed="8"/>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thin">
        <color indexed="8"/>
      </right>
      <top style="medium">
        <color indexed="8"/>
      </top>
      <bottom style="medium">
        <color indexed="8"/>
      </bottom>
      <diagonal/>
    </border>
    <border>
      <left/>
      <right style="thin">
        <color indexed="8"/>
      </right>
      <top/>
      <bottom style="medium">
        <color indexed="8"/>
      </bottom>
      <diagonal/>
    </border>
    <border>
      <left/>
      <right style="thin">
        <color indexed="8"/>
      </right>
      <top/>
      <bottom/>
      <diagonal/>
    </border>
    <border>
      <left style="thin">
        <color indexed="64"/>
      </left>
      <right style="thin">
        <color indexed="64"/>
      </right>
      <top style="thin">
        <color indexed="64"/>
      </top>
      <bottom/>
      <diagonal/>
    </border>
  </borders>
  <cellStyleXfs count="4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2" borderId="0" applyNumberFormat="0" applyBorder="0" applyAlignment="0" applyProtection="0"/>
    <xf numFmtId="0" fontId="1" fillId="5" borderId="0" applyNumberFormat="0" applyBorder="0" applyAlignment="0" applyProtection="0"/>
    <xf numFmtId="0" fontId="1" fillId="3"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3" fillId="0" borderId="0" applyNumberFormat="0" applyFill="0" applyBorder="0" applyAlignment="0" applyProtection="0"/>
    <xf numFmtId="0" fontId="4" fillId="2" borderId="1" applyNumberFormat="0" applyAlignment="0" applyProtection="0"/>
    <xf numFmtId="0" fontId="5" fillId="0" borderId="2" applyNumberFormat="0" applyFill="0" applyAlignment="0" applyProtection="0"/>
    <xf numFmtId="0" fontId="40" fillId="4" borderId="3" applyNumberFormat="0" applyAlignment="0" applyProtection="0"/>
    <xf numFmtId="0" fontId="6" fillId="3" borderId="1" applyNumberFormat="0" applyAlignment="0" applyProtection="0"/>
    <xf numFmtId="0" fontId="7" fillId="15" borderId="0" applyNumberFormat="0" applyBorder="0" applyAlignment="0" applyProtection="0"/>
    <xf numFmtId="0" fontId="31" fillId="0" borderId="0" applyNumberFormat="0" applyFill="0" applyBorder="0" applyAlignment="0" applyProtection="0"/>
    <xf numFmtId="0" fontId="8" fillId="8" borderId="0" applyNumberFormat="0" applyBorder="0" applyAlignment="0" applyProtection="0"/>
    <xf numFmtId="0" fontId="18" fillId="0" borderId="0"/>
    <xf numFmtId="0" fontId="9" fillId="16" borderId="0" applyNumberFormat="0" applyBorder="0" applyAlignment="0" applyProtection="0"/>
    <xf numFmtId="0" fontId="10" fillId="2" borderId="4"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17" borderId="9" applyNumberFormat="0" applyAlignment="0" applyProtection="0"/>
  </cellStyleXfs>
  <cellXfs count="184">
    <xf numFmtId="0" fontId="0" fillId="0" borderId="0" xfId="0"/>
    <xf numFmtId="0" fontId="18" fillId="0" borderId="0" xfId="0" applyFont="1" applyAlignment="1">
      <alignment vertical="center"/>
    </xf>
    <xf numFmtId="0" fontId="18" fillId="0" borderId="0" xfId="0" applyFont="1" applyAlignment="1">
      <alignment horizontal="center" vertical="center"/>
    </xf>
    <xf numFmtId="0" fontId="20" fillId="0" borderId="0" xfId="0" applyFont="1" applyAlignment="1">
      <alignment vertical="center"/>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19" fillId="0" borderId="0" xfId="0" applyFont="1" applyAlignment="1">
      <alignment vertical="center"/>
    </xf>
    <xf numFmtId="0" fontId="19" fillId="18" borderId="0" xfId="0" applyFont="1" applyFill="1" applyAlignment="1">
      <alignment horizontal="center"/>
    </xf>
    <xf numFmtId="0" fontId="19" fillId="6" borderId="12" xfId="0" applyFont="1" applyFill="1" applyBorder="1" applyAlignment="1">
      <alignment vertical="center"/>
    </xf>
    <xf numFmtId="0" fontId="18" fillId="6" borderId="13" xfId="0" applyFont="1" applyFill="1" applyBorder="1" applyAlignment="1">
      <alignment horizontal="center" vertical="center"/>
    </xf>
    <xf numFmtId="0" fontId="18" fillId="6" borderId="14" xfId="0" applyFont="1" applyFill="1" applyBorder="1" applyAlignment="1">
      <alignment horizontal="center" vertical="center"/>
    </xf>
    <xf numFmtId="0" fontId="19" fillId="19" borderId="0" xfId="0" applyFont="1" applyFill="1" applyAlignment="1">
      <alignment horizontal="center" vertical="center"/>
    </xf>
    <xf numFmtId="0" fontId="18" fillId="0" borderId="16" xfId="0" applyFont="1" applyBorder="1" applyAlignment="1">
      <alignment horizontal="left" vertical="center" indent="2"/>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9" fillId="0" borderId="0" xfId="0" applyFont="1" applyAlignment="1">
      <alignment horizontal="center" vertical="center"/>
    </xf>
    <xf numFmtId="0" fontId="22" fillId="0" borderId="0" xfId="0" applyFont="1" applyAlignment="1">
      <alignment horizontal="left"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left" vertical="center" indent="2"/>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9" fillId="6" borderId="25" xfId="0" applyFont="1" applyFill="1" applyBorder="1" applyAlignment="1">
      <alignment horizontal="right" vertical="center"/>
    </xf>
    <xf numFmtId="0" fontId="19" fillId="6" borderId="26" xfId="0" applyFont="1" applyFill="1" applyBorder="1" applyAlignment="1">
      <alignment horizontal="center" vertical="center"/>
    </xf>
    <xf numFmtId="0" fontId="19" fillId="6" borderId="27" xfId="0" applyFont="1" applyFill="1" applyBorder="1" applyAlignment="1">
      <alignment horizontal="center" vertical="center"/>
    </xf>
    <xf numFmtId="0" fontId="19" fillId="6" borderId="28" xfId="0" applyFont="1" applyFill="1" applyBorder="1" applyAlignment="1">
      <alignment horizontal="center" vertical="center"/>
    </xf>
    <xf numFmtId="0" fontId="19" fillId="6" borderId="29" xfId="0" applyFont="1" applyFill="1" applyBorder="1" applyAlignment="1">
      <alignment horizontal="center" vertical="center"/>
    </xf>
    <xf numFmtId="0" fontId="23" fillId="0" borderId="0" xfId="0" applyFont="1" applyAlignment="1">
      <alignment horizontal="center" vertical="center"/>
    </xf>
    <xf numFmtId="0" fontId="24" fillId="20" borderId="0" xfId="0" applyFont="1" applyFill="1" applyAlignment="1">
      <alignment horizontal="left" vertical="center"/>
    </xf>
    <xf numFmtId="0" fontId="17" fillId="20" borderId="0" xfId="0" applyFont="1" applyFill="1" applyAlignment="1">
      <alignment horizontal="center" vertical="center"/>
    </xf>
    <xf numFmtId="0" fontId="23" fillId="20" borderId="0" xfId="0" applyFont="1" applyFill="1" applyAlignment="1">
      <alignment horizontal="center" vertical="center"/>
    </xf>
    <xf numFmtId="0" fontId="2" fillId="20" borderId="0" xfId="0" applyFont="1" applyFill="1" applyAlignment="1">
      <alignment horizontal="center" vertical="center"/>
    </xf>
    <xf numFmtId="0" fontId="17" fillId="20" borderId="0" xfId="0" applyFont="1" applyFill="1" applyAlignment="1">
      <alignment vertical="center"/>
    </xf>
    <xf numFmtId="0" fontId="2" fillId="20" borderId="0" xfId="0" applyFont="1" applyFill="1" applyAlignment="1">
      <alignment vertical="center"/>
    </xf>
    <xf numFmtId="0" fontId="21" fillId="0" borderId="30" xfId="0" applyFont="1" applyBorder="1" applyAlignment="1">
      <alignment horizontal="center" vertical="center" wrapText="1"/>
    </xf>
    <xf numFmtId="0" fontId="21" fillId="6" borderId="18" xfId="0" applyFont="1" applyFill="1" applyBorder="1" applyAlignment="1">
      <alignment horizontal="center" vertical="center"/>
    </xf>
    <xf numFmtId="0" fontId="19" fillId="6" borderId="18" xfId="0" applyFont="1" applyFill="1" applyBorder="1" applyAlignment="1">
      <alignment horizontal="center" vertical="center"/>
    </xf>
    <xf numFmtId="0" fontId="18" fillId="0" borderId="0" xfId="0" applyFont="1" applyAlignment="1">
      <alignment horizontal="left" vertical="center"/>
    </xf>
    <xf numFmtId="0" fontId="25" fillId="0" borderId="30" xfId="0" applyFont="1" applyBorder="1" applyAlignment="1">
      <alignment horizontal="center" vertical="center"/>
    </xf>
    <xf numFmtId="0" fontId="26" fillId="6" borderId="18" xfId="0" applyFont="1" applyFill="1" applyBorder="1" applyAlignment="1">
      <alignment horizontal="center" vertical="center"/>
    </xf>
    <xf numFmtId="0" fontId="6" fillId="0" borderId="18" xfId="0" applyFont="1" applyBorder="1" applyAlignment="1">
      <alignment horizontal="center" vertical="center"/>
    </xf>
    <xf numFmtId="0" fontId="25" fillId="0" borderId="18" xfId="0" applyFont="1" applyBorder="1" applyAlignment="1">
      <alignment horizontal="center" vertical="center"/>
    </xf>
    <xf numFmtId="0" fontId="19" fillId="0" borderId="30" xfId="0" applyFont="1" applyBorder="1" applyAlignment="1">
      <alignment horizontal="center" vertical="center"/>
    </xf>
    <xf numFmtId="0" fontId="26" fillId="6" borderId="18" xfId="0" applyFont="1" applyFill="1" applyBorder="1" applyAlignment="1">
      <alignment horizontal="center" vertical="center" wrapText="1"/>
    </xf>
    <xf numFmtId="0" fontId="19" fillId="21" borderId="0" xfId="0" applyFont="1" applyFill="1" applyAlignment="1">
      <alignment horizontal="center" vertical="center"/>
    </xf>
    <xf numFmtId="0" fontId="25" fillId="0" borderId="0" xfId="0" applyFont="1" applyAlignment="1">
      <alignment horizontal="left" vertical="center" wrapText="1"/>
    </xf>
    <xf numFmtId="0" fontId="27" fillId="0" borderId="0" xfId="0" applyFont="1" applyAlignment="1">
      <alignment horizontal="center" vertical="center"/>
    </xf>
    <xf numFmtId="0" fontId="18" fillId="0" borderId="0" xfId="0" applyFont="1" applyAlignment="1">
      <alignment vertical="center" wrapText="1"/>
    </xf>
    <xf numFmtId="0" fontId="19" fillId="0" borderId="0" xfId="0" applyFont="1" applyAlignment="1">
      <alignment vertical="center" wrapText="1"/>
    </xf>
    <xf numFmtId="0" fontId="28" fillId="0" borderId="0" xfId="0" applyFont="1" applyAlignment="1">
      <alignment horizontal="center" vertical="center"/>
    </xf>
    <xf numFmtId="0" fontId="23" fillId="0" borderId="0" xfId="0" applyFont="1" applyAlignment="1">
      <alignment horizontal="center"/>
    </xf>
    <xf numFmtId="0" fontId="28" fillId="0" borderId="0" xfId="0" applyFont="1" applyAlignment="1">
      <alignment horizontal="left" vertical="center" wrapText="1"/>
    </xf>
    <xf numFmtId="0" fontId="18" fillId="0" borderId="0" xfId="0" applyFont="1"/>
    <xf numFmtId="0" fontId="16" fillId="0" borderId="0" xfId="0" applyFont="1" applyAlignment="1">
      <alignment horizontal="center" vertical="center"/>
    </xf>
    <xf numFmtId="0" fontId="16" fillId="20" borderId="0" xfId="0" applyFont="1" applyFill="1" applyAlignment="1">
      <alignment horizontal="center" vertical="center"/>
    </xf>
    <xf numFmtId="0" fontId="16" fillId="21" borderId="0" xfId="0" applyFont="1" applyFill="1" applyAlignment="1">
      <alignment horizontal="center" vertical="center"/>
    </xf>
    <xf numFmtId="0" fontId="18" fillId="0" borderId="0" xfId="0" applyFont="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horizontal="center"/>
    </xf>
    <xf numFmtId="0" fontId="16" fillId="21" borderId="0" xfId="0" applyFont="1" applyFill="1" applyAlignment="1">
      <alignment horizontal="center"/>
    </xf>
    <xf numFmtId="0" fontId="25" fillId="0" borderId="0" xfId="0" applyFont="1" applyAlignment="1">
      <alignment vertical="center" wrapText="1"/>
    </xf>
    <xf numFmtId="0" fontId="6" fillId="0" borderId="0" xfId="0" applyFont="1" applyAlignment="1">
      <alignment vertical="center"/>
    </xf>
    <xf numFmtId="0" fontId="28" fillId="0" borderId="0" xfId="0" applyFont="1" applyAlignment="1">
      <alignment horizontal="left" vertical="center"/>
    </xf>
    <xf numFmtId="0" fontId="19" fillId="0" borderId="0" xfId="0" applyFont="1" applyAlignment="1">
      <alignment horizontal="left" vertical="center"/>
    </xf>
    <xf numFmtId="0" fontId="28" fillId="0" borderId="0" xfId="0" applyFont="1" applyAlignment="1">
      <alignment vertical="center" wrapText="1"/>
    </xf>
    <xf numFmtId="0" fontId="28" fillId="0" borderId="0" xfId="0" applyFont="1" applyAlignment="1">
      <alignment vertical="center"/>
    </xf>
    <xf numFmtId="0" fontId="29" fillId="0" borderId="0" xfId="0" applyFont="1" applyAlignment="1">
      <alignment vertical="center" wrapText="1"/>
    </xf>
    <xf numFmtId="0" fontId="25" fillId="0" borderId="0" xfId="0" applyFont="1" applyAlignment="1">
      <alignment horizontal="left" wrapText="1"/>
    </xf>
    <xf numFmtId="0" fontId="3" fillId="0" borderId="0" xfId="0" applyFont="1" applyAlignment="1">
      <alignment horizontal="left" vertical="center"/>
    </xf>
    <xf numFmtId="0" fontId="30" fillId="0" borderId="18" xfId="0" applyFont="1" applyBorder="1" applyAlignment="1">
      <alignment horizontal="center" vertical="center"/>
    </xf>
    <xf numFmtId="0" fontId="16" fillId="0" borderId="0" xfId="0" applyFont="1" applyAlignment="1">
      <alignment horizontal="center"/>
    </xf>
    <xf numFmtId="0" fontId="32" fillId="0" borderId="0" xfId="31" applyNumberFormat="1" applyFont="1" applyFill="1" applyBorder="1" applyAlignment="1" applyProtection="1">
      <alignment vertical="center"/>
    </xf>
    <xf numFmtId="0" fontId="33" fillId="0" borderId="0" xfId="0" applyFont="1" applyAlignment="1">
      <alignment vertical="center" wrapText="1"/>
    </xf>
    <xf numFmtId="0" fontId="19" fillId="0" borderId="0" xfId="0" applyFont="1" applyAlignment="1">
      <alignment horizontal="center" vertical="center" wrapText="1"/>
    </xf>
    <xf numFmtId="0" fontId="16" fillId="21" borderId="0" xfId="0" applyFont="1" applyFill="1" applyAlignment="1">
      <alignment horizontal="center" vertical="center" wrapText="1"/>
    </xf>
    <xf numFmtId="0" fontId="16" fillId="0" borderId="0" xfId="0" applyFont="1" applyAlignment="1">
      <alignment horizontal="center" vertical="center" wrapText="1"/>
    </xf>
    <xf numFmtId="0" fontId="3" fillId="0" borderId="0" xfId="0" applyFont="1" applyAlignment="1">
      <alignment vertical="center"/>
    </xf>
    <xf numFmtId="0" fontId="19" fillId="0" borderId="0" xfId="0" applyFont="1" applyAlignment="1">
      <alignment horizontal="center" wrapText="1"/>
    </xf>
    <xf numFmtId="0" fontId="16" fillId="21" borderId="0" xfId="0" applyFont="1" applyFill="1" applyAlignment="1">
      <alignment horizontal="center" wrapText="1"/>
    </xf>
    <xf numFmtId="0" fontId="16" fillId="0" borderId="0" xfId="0" applyFont="1" applyAlignment="1">
      <alignment horizontal="center" wrapText="1"/>
    </xf>
    <xf numFmtId="0" fontId="18" fillId="0" borderId="0" xfId="0" applyFont="1" applyAlignment="1">
      <alignment wrapText="1"/>
    </xf>
    <xf numFmtId="0" fontId="34" fillId="0" borderId="0" xfId="0" applyFont="1" applyAlignment="1">
      <alignment horizontal="center" vertical="center"/>
    </xf>
    <xf numFmtId="0" fontId="1" fillId="0" borderId="0" xfId="0" applyFont="1" applyAlignment="1">
      <alignment horizontal="center"/>
    </xf>
    <xf numFmtId="0" fontId="18" fillId="0" borderId="0" xfId="0" applyFont="1" applyAlignment="1">
      <alignment horizontal="center"/>
    </xf>
    <xf numFmtId="0" fontId="1" fillId="0" borderId="0" xfId="0" applyFont="1" applyAlignment="1">
      <alignment vertical="center"/>
    </xf>
    <xf numFmtId="0" fontId="16" fillId="0" borderId="0" xfId="0" applyFont="1" applyAlignment="1">
      <alignment vertical="center"/>
    </xf>
    <xf numFmtId="0" fontId="1" fillId="0" borderId="0" xfId="0" applyFont="1" applyAlignment="1">
      <alignment horizontal="center" vertical="center"/>
    </xf>
    <xf numFmtId="0" fontId="19" fillId="20" borderId="0" xfId="0" applyFont="1" applyFill="1" applyAlignment="1">
      <alignment horizontal="center" vertical="center"/>
    </xf>
    <xf numFmtId="0" fontId="17" fillId="20" borderId="0" xfId="0" applyFont="1" applyFill="1" applyAlignment="1">
      <alignment horizontal="left" vertical="center"/>
    </xf>
    <xf numFmtId="0" fontId="19" fillId="21" borderId="0" xfId="0" applyFont="1" applyFill="1" applyAlignment="1">
      <alignment horizontal="center"/>
    </xf>
    <xf numFmtId="0" fontId="35" fillId="0" borderId="0" xfId="0" applyFont="1" applyAlignment="1">
      <alignment horizontal="center" vertical="center" wrapText="1"/>
    </xf>
    <xf numFmtId="0" fontId="36" fillId="0" borderId="0" xfId="0" applyFont="1" applyAlignment="1">
      <alignment vertical="center"/>
    </xf>
    <xf numFmtId="0" fontId="37" fillId="0" borderId="0" xfId="0" applyFont="1" applyAlignment="1">
      <alignment vertical="center"/>
    </xf>
    <xf numFmtId="0" fontId="38" fillId="0" borderId="0" xfId="0" applyFont="1" applyAlignment="1">
      <alignment horizontal="center"/>
    </xf>
    <xf numFmtId="0" fontId="16" fillId="0" borderId="0" xfId="0" applyFont="1" applyAlignment="1">
      <alignment vertical="center" wrapText="1"/>
    </xf>
    <xf numFmtId="0" fontId="1" fillId="0" borderId="0" xfId="0" applyFont="1" applyAlignment="1">
      <alignment vertical="center" wrapText="1"/>
    </xf>
    <xf numFmtId="0" fontId="18" fillId="0" borderId="0" xfId="0" applyFont="1" applyAlignment="1">
      <alignment horizontal="right" vertical="center" wrapText="1"/>
    </xf>
    <xf numFmtId="0" fontId="27" fillId="0" borderId="0" xfId="0" applyFont="1" applyAlignment="1">
      <alignment horizontal="center"/>
    </xf>
    <xf numFmtId="0" fontId="21" fillId="0" borderId="0" xfId="0" applyFont="1" applyAlignment="1">
      <alignment horizontal="center" vertical="center" wrapText="1"/>
    </xf>
    <xf numFmtId="0" fontId="18" fillId="0" borderId="0" xfId="0" applyFont="1" applyAlignment="1">
      <alignment horizontal="left" wrapText="1"/>
    </xf>
    <xf numFmtId="0" fontId="18" fillId="0" borderId="0" xfId="0" applyFont="1" applyAlignment="1">
      <alignment horizontal="left"/>
    </xf>
    <xf numFmtId="0" fontId="19" fillId="0" borderId="0" xfId="0" applyFont="1" applyAlignment="1">
      <alignment horizontal="left"/>
    </xf>
    <xf numFmtId="0" fontId="28" fillId="0" borderId="0" xfId="0" applyFont="1" applyAlignment="1">
      <alignment horizontal="right" vertical="center"/>
    </xf>
    <xf numFmtId="0" fontId="39" fillId="0" borderId="0" xfId="0" applyFont="1" applyAlignment="1">
      <alignment horizontal="right" vertical="center"/>
    </xf>
    <xf numFmtId="164" fontId="19" fillId="0" borderId="0" xfId="0" applyNumberFormat="1" applyFont="1" applyAlignment="1">
      <alignment horizontal="left" vertical="center" wrapText="1"/>
    </xf>
    <xf numFmtId="164" fontId="18" fillId="0" borderId="0" xfId="0" applyNumberFormat="1" applyFont="1" applyAlignment="1">
      <alignment horizontal="left" vertical="center" wrapText="1"/>
    </xf>
    <xf numFmtId="0" fontId="3" fillId="0" borderId="0" xfId="0" applyFont="1" applyAlignment="1">
      <alignment horizontal="center" vertical="center"/>
    </xf>
    <xf numFmtId="0" fontId="42" fillId="0" borderId="0" xfId="0" applyFont="1" applyAlignment="1">
      <alignment horizontal="center" vertical="center" wrapText="1"/>
    </xf>
    <xf numFmtId="0" fontId="0" fillId="0" borderId="0" xfId="0" applyAlignment="1">
      <alignment wrapText="1"/>
    </xf>
    <xf numFmtId="0" fontId="21" fillId="0" borderId="0" xfId="0" applyFont="1" applyAlignment="1">
      <alignment horizontal="center" vertical="center"/>
    </xf>
    <xf numFmtId="0" fontId="19" fillId="22" borderId="0" xfId="0" applyFont="1" applyFill="1" applyAlignment="1">
      <alignment horizontal="center"/>
    </xf>
    <xf numFmtId="0" fontId="19" fillId="22" borderId="0" xfId="0" applyFont="1" applyFill="1" applyAlignment="1">
      <alignment horizontal="center" vertical="center"/>
    </xf>
    <xf numFmtId="0" fontId="19" fillId="23" borderId="0" xfId="0" applyFont="1" applyFill="1" applyAlignment="1">
      <alignment horizontal="center"/>
    </xf>
    <xf numFmtId="0" fontId="19" fillId="24" borderId="0" xfId="0" applyFont="1" applyFill="1" applyAlignment="1">
      <alignment horizontal="center" vertical="center"/>
    </xf>
    <xf numFmtId="0" fontId="16" fillId="0" borderId="0" xfId="0" applyFont="1"/>
    <xf numFmtId="0" fontId="1" fillId="0" borderId="0" xfId="0" applyFont="1"/>
    <xf numFmtId="0" fontId="16" fillId="22" borderId="0" xfId="0" applyFont="1" applyFill="1" applyAlignment="1">
      <alignment horizontal="center" vertical="center"/>
    </xf>
    <xf numFmtId="0" fontId="0" fillId="25" borderId="0" xfId="0" applyFill="1"/>
    <xf numFmtId="0" fontId="16" fillId="22" borderId="0" xfId="0" applyFont="1" applyFill="1" applyAlignment="1">
      <alignment horizontal="center"/>
    </xf>
    <xf numFmtId="0" fontId="18" fillId="25" borderId="0" xfId="0" applyFont="1" applyFill="1" applyAlignment="1">
      <alignment vertical="center"/>
    </xf>
    <xf numFmtId="0" fontId="19" fillId="21" borderId="0" xfId="0" applyFont="1" applyFill="1" applyAlignment="1">
      <alignment horizontal="center" vertical="center" wrapText="1"/>
    </xf>
    <xf numFmtId="0" fontId="16" fillId="22" borderId="0" xfId="0" applyFont="1" applyFill="1" applyAlignment="1">
      <alignment horizontal="center" vertical="center" wrapText="1"/>
    </xf>
    <xf numFmtId="0" fontId="45" fillId="0" borderId="0" xfId="0" applyFont="1" applyAlignment="1">
      <alignment horizontal="center" vertical="center"/>
    </xf>
    <xf numFmtId="0" fontId="45" fillId="0" borderId="0" xfId="0" applyFont="1" applyAlignment="1">
      <alignment vertical="center" wrapText="1"/>
    </xf>
    <xf numFmtId="0" fontId="42" fillId="0" borderId="0" xfId="0" applyFont="1" applyAlignment="1">
      <alignment vertical="center" wrapText="1"/>
    </xf>
    <xf numFmtId="0" fontId="42" fillId="0" borderId="0" xfId="0" applyFont="1" applyAlignment="1">
      <alignment horizontal="left" vertical="center" wrapText="1"/>
    </xf>
    <xf numFmtId="0" fontId="45" fillId="0" borderId="0" xfId="0" applyFont="1" applyAlignment="1">
      <alignment horizontal="left" vertical="center" wrapText="1"/>
    </xf>
    <xf numFmtId="0" fontId="19" fillId="26" borderId="0" xfId="0" applyFont="1" applyFill="1" applyAlignment="1">
      <alignment horizontal="center" vertical="center"/>
    </xf>
    <xf numFmtId="0" fontId="16" fillId="26" borderId="0" xfId="0" applyFont="1" applyFill="1" applyAlignment="1">
      <alignment horizontal="center" vertical="center"/>
    </xf>
    <xf numFmtId="0" fontId="45" fillId="0" borderId="0" xfId="0" applyFont="1" applyAlignment="1">
      <alignment vertical="center"/>
    </xf>
    <xf numFmtId="0" fontId="42" fillId="0" borderId="0" xfId="0" applyFont="1" applyAlignment="1">
      <alignment vertical="center"/>
    </xf>
    <xf numFmtId="0" fontId="45" fillId="0" borderId="0" xfId="0" applyFont="1" applyAlignment="1">
      <alignment horizontal="left" vertical="center"/>
    </xf>
    <xf numFmtId="0" fontId="42" fillId="0" borderId="0" xfId="0" applyFont="1" applyAlignment="1">
      <alignment horizontal="left" vertical="center"/>
    </xf>
    <xf numFmtId="0" fontId="19" fillId="27" borderId="0" xfId="0" applyFont="1" applyFill="1" applyAlignment="1">
      <alignment horizontal="center" vertical="center"/>
    </xf>
    <xf numFmtId="0" fontId="42" fillId="0" borderId="0" xfId="0" applyFont="1" applyAlignment="1">
      <alignment horizontal="center" vertical="center"/>
    </xf>
    <xf numFmtId="0" fontId="18" fillId="0" borderId="0" xfId="0" applyFont="1" applyAlignment="1">
      <alignment horizontal="center" vertical="center" wrapText="1"/>
    </xf>
    <xf numFmtId="0" fontId="19" fillId="23" borderId="0" xfId="0" applyFont="1" applyFill="1" applyAlignment="1">
      <alignment horizontal="center" vertical="center"/>
    </xf>
    <xf numFmtId="0" fontId="45" fillId="0" borderId="0" xfId="0" applyFont="1" applyAlignment="1">
      <alignment horizontal="center" vertical="center" wrapText="1"/>
    </xf>
    <xf numFmtId="0" fontId="43" fillId="0" borderId="0" xfId="0" applyFont="1" applyAlignment="1">
      <alignment horizontal="center"/>
    </xf>
    <xf numFmtId="0" fontId="43" fillId="0" borderId="0" xfId="0" applyFont="1" applyAlignment="1">
      <alignment horizontal="center" vertical="center"/>
    </xf>
    <xf numFmtId="0" fontId="44" fillId="0" borderId="0" xfId="0" applyFont="1" applyAlignment="1">
      <alignment horizontal="center" vertical="center"/>
    </xf>
    <xf numFmtId="0" fontId="19" fillId="0" borderId="31" xfId="0" applyFont="1" applyBorder="1" applyAlignment="1">
      <alignment horizontal="center" vertical="center"/>
    </xf>
    <xf numFmtId="0" fontId="16" fillId="21" borderId="31" xfId="0" applyFont="1" applyFill="1" applyBorder="1" applyAlignment="1">
      <alignment horizontal="center" vertical="center"/>
    </xf>
    <xf numFmtId="0" fontId="16" fillId="0" borderId="31" xfId="0" applyFont="1" applyBorder="1" applyAlignment="1">
      <alignment horizontal="center" vertical="center"/>
    </xf>
    <xf numFmtId="0" fontId="46" fillId="0" borderId="0" xfId="0" applyFont="1"/>
    <xf numFmtId="0" fontId="42" fillId="21" borderId="0" xfId="0" applyFont="1" applyFill="1" applyAlignment="1">
      <alignment horizontal="center"/>
    </xf>
    <xf numFmtId="0" fontId="42" fillId="0" borderId="0" xfId="0" applyFont="1"/>
    <xf numFmtId="0" fontId="42" fillId="0" borderId="0" xfId="0" applyFont="1" applyAlignment="1">
      <alignment wrapText="1"/>
    </xf>
    <xf numFmtId="0" fontId="47" fillId="0" borderId="0" xfId="0" applyFont="1"/>
    <xf numFmtId="0" fontId="42" fillId="21" borderId="0" xfId="0" applyFont="1" applyFill="1" applyAlignment="1">
      <alignment horizontal="center" vertical="center"/>
    </xf>
    <xf numFmtId="0" fontId="42" fillId="0" borderId="0" xfId="0" applyFont="1" applyAlignment="1">
      <alignment horizontal="center"/>
    </xf>
    <xf numFmtId="0" fontId="45" fillId="0" borderId="0" xfId="0" applyFont="1" applyAlignment="1">
      <alignment horizontal="right" vertical="center"/>
    </xf>
    <xf numFmtId="0" fontId="18" fillId="0" borderId="0" xfId="33"/>
    <xf numFmtId="0" fontId="49" fillId="0" borderId="0" xfId="0" applyFont="1" applyAlignment="1">
      <alignment vertical="center" wrapText="1"/>
    </xf>
    <xf numFmtId="0" fontId="51" fillId="0" borderId="0" xfId="0" applyFont="1"/>
    <xf numFmtId="0" fontId="52" fillId="0" borderId="0" xfId="0" applyFont="1" applyAlignment="1">
      <alignment vertical="center"/>
    </xf>
    <xf numFmtId="0" fontId="42" fillId="0" borderId="0" xfId="0" applyFont="1" applyAlignment="1">
      <alignment horizontal="left" vertical="center" wrapText="1"/>
    </xf>
    <xf numFmtId="0" fontId="42" fillId="0" borderId="0" xfId="0" applyFont="1" applyAlignment="1">
      <alignment horizontal="left" vertical="center" wrapText="1"/>
    </xf>
    <xf numFmtId="16" fontId="18" fillId="0" borderId="0" xfId="0" applyNumberFormat="1" applyFont="1" applyAlignment="1">
      <alignment vertical="center"/>
    </xf>
    <xf numFmtId="0" fontId="0" fillId="0" borderId="0" xfId="0" applyAlignment="1">
      <alignment horizontal="center"/>
    </xf>
    <xf numFmtId="0" fontId="42" fillId="0" borderId="0" xfId="0" applyFont="1" applyAlignment="1">
      <alignment horizontal="left" vertical="center" wrapText="1"/>
    </xf>
    <xf numFmtId="0" fontId="19" fillId="0" borderId="13" xfId="0" applyFont="1" applyBorder="1" applyAlignment="1">
      <alignment horizontal="center" vertical="center" wrapText="1"/>
    </xf>
    <xf numFmtId="0" fontId="19" fillId="0" borderId="15" xfId="0" applyFont="1" applyBorder="1" applyAlignment="1">
      <alignment horizontal="center" vertical="center" wrapText="1"/>
    </xf>
    <xf numFmtId="0" fontId="42" fillId="0" borderId="0" xfId="0" applyFont="1" applyAlignment="1">
      <alignment horizontal="left" vertical="center" wrapText="1"/>
    </xf>
    <xf numFmtId="0" fontId="25" fillId="0" borderId="0" xfId="0" applyFont="1" applyAlignment="1">
      <alignment horizontal="left" vertical="center" wrapText="1"/>
    </xf>
    <xf numFmtId="0" fontId="25" fillId="19" borderId="0" xfId="0" applyFont="1" applyFill="1" applyAlignment="1">
      <alignment horizontal="left" vertical="center" wrapText="1"/>
    </xf>
    <xf numFmtId="0" fontId="25" fillId="0" borderId="0" xfId="0" applyFont="1" applyAlignment="1">
      <alignment horizontal="left" wrapText="1"/>
    </xf>
    <xf numFmtId="0" fontId="18" fillId="0" borderId="0" xfId="0" applyFont="1" applyAlignment="1">
      <alignment horizontal="left" vertical="center" wrapText="1"/>
    </xf>
    <xf numFmtId="0" fontId="25" fillId="27" borderId="0" xfId="0" applyFont="1" applyFill="1" applyAlignment="1">
      <alignment horizontal="left" vertical="center" wrapText="1"/>
    </xf>
    <xf numFmtId="0" fontId="6" fillId="0" borderId="0" xfId="0" applyFont="1" applyAlignment="1">
      <alignment horizontal="left" vertical="center" wrapText="1"/>
    </xf>
    <xf numFmtId="0" fontId="25" fillId="0" borderId="31" xfId="0" applyFont="1" applyBorder="1" applyAlignment="1">
      <alignment horizontal="left" vertical="center" wrapText="1"/>
    </xf>
    <xf numFmtId="0" fontId="42" fillId="0" borderId="0" xfId="0" applyFont="1" applyAlignment="1">
      <alignment horizontal="left" wrapText="1"/>
    </xf>
    <xf numFmtId="0" fontId="25" fillId="27" borderId="0" xfId="0" applyFont="1" applyFill="1" applyAlignment="1">
      <alignment horizontal="left" wrapText="1"/>
    </xf>
    <xf numFmtId="0" fontId="25" fillId="19" borderId="0" xfId="0" applyFont="1" applyFill="1" applyAlignment="1">
      <alignment horizontal="left" wrapText="1"/>
    </xf>
    <xf numFmtId="0" fontId="28" fillId="0" borderId="0" xfId="0" applyFont="1" applyAlignment="1">
      <alignment horizontal="center" vertical="center" wrapText="1"/>
    </xf>
    <xf numFmtId="0" fontId="0" fillId="0" borderId="0" xfId="0" applyAlignment="1">
      <alignment horizontal="center" wrapText="1"/>
    </xf>
    <xf numFmtId="0" fontId="42" fillId="27" borderId="0" xfId="0" applyFont="1" applyFill="1" applyAlignment="1">
      <alignment horizontal="left" vertical="center" wrapText="1"/>
    </xf>
    <xf numFmtId="0" fontId="42" fillId="19" borderId="0" xfId="0" applyFont="1" applyFill="1" applyAlignment="1">
      <alignment horizontal="left" vertical="center" wrapText="1"/>
    </xf>
    <xf numFmtId="0" fontId="33" fillId="0" borderId="0" xfId="0" applyFont="1" applyAlignment="1">
      <alignment horizontal="center" vertical="center" wrapText="1"/>
    </xf>
    <xf numFmtId="0" fontId="41" fillId="23" borderId="0" xfId="0" applyFont="1" applyFill="1" applyAlignment="1">
      <alignment horizontal="center"/>
    </xf>
    <xf numFmtId="0" fontId="33" fillId="0" borderId="0" xfId="0" applyFont="1" applyAlignment="1">
      <alignment horizontal="center" wrapText="1"/>
    </xf>
    <xf numFmtId="0" fontId="25" fillId="0" borderId="0" xfId="0" applyFont="1" applyAlignment="1">
      <alignment horizontal="center" vertical="center" wrapText="1"/>
    </xf>
    <xf numFmtId="0" fontId="42" fillId="0" borderId="0" xfId="0" applyFont="1" applyAlignment="1">
      <alignment horizontal="center" wrapText="1"/>
    </xf>
  </cellXfs>
  <cellStyles count="45">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Commentaire" xfId="28" xr:uid="{00000000-0005-0000-0000-00001B000000}"/>
    <cellStyle name="Entrée" xfId="29" builtinId="20" customBuiltin="1"/>
    <cellStyle name="Insatisfaisant" xfId="30" builtinId="27" customBuiltin="1"/>
    <cellStyle name="Lien hypertexte" xfId="31" builtinId="8"/>
    <cellStyle name="Neutre" xfId="32" builtinId="28" customBuiltin="1"/>
    <cellStyle name="Normal" xfId="0" builtinId="0"/>
    <cellStyle name="Normal 2" xfId="33" xr:uid="{00000000-0005-0000-0000-000021000000}"/>
    <cellStyle name="Satisfaisant" xfId="34" builtinId="26" customBuiltin="1"/>
    <cellStyle name="Sortie" xfId="35" builtinId="21" customBuiltin="1"/>
    <cellStyle name="Texte explicatif" xfId="36" builtinId="53" customBuiltin="1"/>
    <cellStyle name="Titre 1" xfId="37" xr:uid="{00000000-0005-0000-0000-000025000000}"/>
    <cellStyle name="Titre 2" xfId="38" xr:uid="{00000000-0005-0000-0000-000026000000}"/>
    <cellStyle name="Titre 1" xfId="39" builtinId="16" customBuiltin="1"/>
    <cellStyle name="Titre 2" xfId="40" builtinId="17" customBuiltin="1"/>
    <cellStyle name="Titre 3" xfId="41" builtinId="18" customBuiltin="1"/>
    <cellStyle name="Titre 4" xfId="42" builtinId="19" customBuiltin="1"/>
    <cellStyle name="Total" xfId="43" builtinId="25" customBuiltin="1"/>
    <cellStyle name="Vérification" xfId="44" builtinId="23" customBuiltin="1"/>
  </cellStyles>
  <dxfs count="1">
    <dxf>
      <fill>
        <patternFill patternType="solid">
          <fgColor indexed="31"/>
          <bgColor indexed="2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33"/>
      <rgbColor rgb="00666699"/>
      <rgbColor rgb="00969696"/>
      <rgbColor rgb="00003366"/>
      <rgbColor rgb="00339966"/>
      <rgbColor rgb="00003300"/>
      <rgbColor rgb="00333300"/>
      <rgbColor rgb="00993300"/>
      <rgbColor rgb="00993366"/>
      <rgbColor rgb="00333399"/>
      <rgbColor rgb="00333333"/>
    </indexed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g"/><Relationship Id="rId1" Type="http://schemas.openxmlformats.org/officeDocument/2006/relationships/image" Target="../media/image3.jpg"/><Relationship Id="rId6" Type="http://schemas.openxmlformats.org/officeDocument/2006/relationships/image" Target="../media/image8.jpeg"/><Relationship Id="rId5" Type="http://schemas.openxmlformats.org/officeDocument/2006/relationships/image" Target="../media/image7.jpeg"/><Relationship Id="rId4"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 Type="http://schemas.openxmlformats.org/officeDocument/2006/relationships/image" Target="../media/image9.emf"/></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jpg"/><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4.jpg"/><Relationship Id="rId1" Type="http://schemas.openxmlformats.org/officeDocument/2006/relationships/image" Target="../media/image13.jpg"/></Relationships>
</file>

<file path=xl/drawings/_rels/drawing6.xml.rels><?xml version="1.0" encoding="UTF-8" standalone="yes"?>
<Relationships xmlns="http://schemas.openxmlformats.org/package/2006/relationships"><Relationship Id="rId3" Type="http://schemas.openxmlformats.org/officeDocument/2006/relationships/image" Target="../media/image18.jpg"/><Relationship Id="rId2" Type="http://schemas.openxmlformats.org/officeDocument/2006/relationships/image" Target="../media/image17.jpg"/><Relationship Id="rId1" Type="http://schemas.openxmlformats.org/officeDocument/2006/relationships/image" Target="../media/image16.jpg"/><Relationship Id="rId4" Type="http://schemas.openxmlformats.org/officeDocument/2006/relationships/image" Target="../media/image19.jpg"/></Relationships>
</file>

<file path=xl/drawings/_rels/drawing7.xml.rels><?xml version="1.0" encoding="UTF-8" standalone="yes"?>
<Relationships xmlns="http://schemas.openxmlformats.org/package/2006/relationships"><Relationship Id="rId8" Type="http://schemas.openxmlformats.org/officeDocument/2006/relationships/image" Target="../media/image27.jpeg"/><Relationship Id="rId13" Type="http://schemas.openxmlformats.org/officeDocument/2006/relationships/image" Target="../media/image32.jpeg"/><Relationship Id="rId3" Type="http://schemas.openxmlformats.org/officeDocument/2006/relationships/image" Target="../media/image22.jpg"/><Relationship Id="rId7" Type="http://schemas.openxmlformats.org/officeDocument/2006/relationships/image" Target="../media/image26.jpg"/><Relationship Id="rId12" Type="http://schemas.openxmlformats.org/officeDocument/2006/relationships/image" Target="../media/image31.jpg"/><Relationship Id="rId17" Type="http://schemas.openxmlformats.org/officeDocument/2006/relationships/image" Target="../media/image36.jpeg"/><Relationship Id="rId2" Type="http://schemas.openxmlformats.org/officeDocument/2006/relationships/image" Target="../media/image21.png"/><Relationship Id="rId16" Type="http://schemas.openxmlformats.org/officeDocument/2006/relationships/image" Target="../media/image35.png"/><Relationship Id="rId1" Type="http://schemas.openxmlformats.org/officeDocument/2006/relationships/image" Target="../media/image20.jpeg"/><Relationship Id="rId6" Type="http://schemas.openxmlformats.org/officeDocument/2006/relationships/image" Target="../media/image25.jpeg"/><Relationship Id="rId11" Type="http://schemas.openxmlformats.org/officeDocument/2006/relationships/image" Target="../media/image30.jpeg"/><Relationship Id="rId5" Type="http://schemas.openxmlformats.org/officeDocument/2006/relationships/image" Target="../media/image24.jpg"/><Relationship Id="rId15" Type="http://schemas.openxmlformats.org/officeDocument/2006/relationships/image" Target="../media/image34.jpg"/><Relationship Id="rId10" Type="http://schemas.openxmlformats.org/officeDocument/2006/relationships/image" Target="../media/image29.jpg"/><Relationship Id="rId4" Type="http://schemas.openxmlformats.org/officeDocument/2006/relationships/image" Target="../media/image23.jpg"/><Relationship Id="rId9" Type="http://schemas.openxmlformats.org/officeDocument/2006/relationships/image" Target="../media/image28.jpg"/><Relationship Id="rId14" Type="http://schemas.openxmlformats.org/officeDocument/2006/relationships/image" Target="../media/image33.jpeg"/></Relationships>
</file>

<file path=xl/drawings/_rels/drawing8.xml.rels><?xml version="1.0" encoding="UTF-8" standalone="yes"?>
<Relationships xmlns="http://schemas.openxmlformats.org/package/2006/relationships"><Relationship Id="rId8" Type="http://schemas.openxmlformats.org/officeDocument/2006/relationships/image" Target="../media/image44.emf"/><Relationship Id="rId13" Type="http://schemas.openxmlformats.org/officeDocument/2006/relationships/image" Target="../media/image49.jpg"/><Relationship Id="rId18" Type="http://schemas.openxmlformats.org/officeDocument/2006/relationships/image" Target="../media/image54.jpeg"/><Relationship Id="rId26" Type="http://schemas.openxmlformats.org/officeDocument/2006/relationships/image" Target="../media/image62.jpeg"/><Relationship Id="rId3" Type="http://schemas.openxmlformats.org/officeDocument/2006/relationships/image" Target="../media/image39.jpeg"/><Relationship Id="rId21" Type="http://schemas.openxmlformats.org/officeDocument/2006/relationships/image" Target="../media/image57.jpeg"/><Relationship Id="rId7" Type="http://schemas.openxmlformats.org/officeDocument/2006/relationships/image" Target="../media/image43.emf"/><Relationship Id="rId12" Type="http://schemas.openxmlformats.org/officeDocument/2006/relationships/image" Target="../media/image48.jpg"/><Relationship Id="rId17" Type="http://schemas.openxmlformats.org/officeDocument/2006/relationships/image" Target="../media/image53.jpeg"/><Relationship Id="rId25" Type="http://schemas.openxmlformats.org/officeDocument/2006/relationships/image" Target="../media/image61.jpeg"/><Relationship Id="rId2" Type="http://schemas.openxmlformats.org/officeDocument/2006/relationships/image" Target="../media/image38.jpeg"/><Relationship Id="rId16" Type="http://schemas.openxmlformats.org/officeDocument/2006/relationships/image" Target="../media/image52.jpeg"/><Relationship Id="rId20" Type="http://schemas.openxmlformats.org/officeDocument/2006/relationships/image" Target="../media/image56.jpeg"/><Relationship Id="rId29" Type="http://schemas.openxmlformats.org/officeDocument/2006/relationships/image" Target="../media/image65.png"/><Relationship Id="rId1" Type="http://schemas.openxmlformats.org/officeDocument/2006/relationships/image" Target="../media/image37.jpeg"/><Relationship Id="rId6" Type="http://schemas.openxmlformats.org/officeDocument/2006/relationships/image" Target="../media/image42.png"/><Relationship Id="rId11" Type="http://schemas.openxmlformats.org/officeDocument/2006/relationships/image" Target="../media/image47.jpg"/><Relationship Id="rId24" Type="http://schemas.openxmlformats.org/officeDocument/2006/relationships/image" Target="../media/image60.jpg"/><Relationship Id="rId5" Type="http://schemas.openxmlformats.org/officeDocument/2006/relationships/image" Target="../media/image41.png"/><Relationship Id="rId15" Type="http://schemas.openxmlformats.org/officeDocument/2006/relationships/image" Target="../media/image51.jpg"/><Relationship Id="rId23" Type="http://schemas.openxmlformats.org/officeDocument/2006/relationships/image" Target="../media/image59.jpg"/><Relationship Id="rId28" Type="http://schemas.openxmlformats.org/officeDocument/2006/relationships/image" Target="../media/image64.png"/><Relationship Id="rId10" Type="http://schemas.openxmlformats.org/officeDocument/2006/relationships/image" Target="../media/image46.jpg"/><Relationship Id="rId19" Type="http://schemas.openxmlformats.org/officeDocument/2006/relationships/image" Target="../media/image55.jpeg"/><Relationship Id="rId4" Type="http://schemas.openxmlformats.org/officeDocument/2006/relationships/image" Target="../media/image40.jpeg"/><Relationship Id="rId9" Type="http://schemas.openxmlformats.org/officeDocument/2006/relationships/image" Target="../media/image45.png"/><Relationship Id="rId14" Type="http://schemas.openxmlformats.org/officeDocument/2006/relationships/image" Target="../media/image50.jpg"/><Relationship Id="rId22" Type="http://schemas.openxmlformats.org/officeDocument/2006/relationships/image" Target="../media/image58.jpeg"/><Relationship Id="rId27" Type="http://schemas.openxmlformats.org/officeDocument/2006/relationships/image" Target="../media/image63.png"/></Relationships>
</file>

<file path=xl/drawings/_rels/drawing9.xml.rels><?xml version="1.0" encoding="UTF-8" standalone="yes"?>
<Relationships xmlns="http://schemas.openxmlformats.org/package/2006/relationships"><Relationship Id="rId8" Type="http://schemas.openxmlformats.org/officeDocument/2006/relationships/image" Target="../media/image73.jpeg"/><Relationship Id="rId13" Type="http://schemas.openxmlformats.org/officeDocument/2006/relationships/image" Target="../media/image78.jpg"/><Relationship Id="rId18" Type="http://schemas.openxmlformats.org/officeDocument/2006/relationships/image" Target="../media/image83.jpg"/><Relationship Id="rId3" Type="http://schemas.openxmlformats.org/officeDocument/2006/relationships/image" Target="../media/image68.jpeg"/><Relationship Id="rId21" Type="http://schemas.openxmlformats.org/officeDocument/2006/relationships/image" Target="../media/image86.jpeg"/><Relationship Id="rId7" Type="http://schemas.openxmlformats.org/officeDocument/2006/relationships/image" Target="../media/image72.jpeg"/><Relationship Id="rId12" Type="http://schemas.openxmlformats.org/officeDocument/2006/relationships/image" Target="../media/image77.jpg"/><Relationship Id="rId17" Type="http://schemas.openxmlformats.org/officeDocument/2006/relationships/image" Target="../media/image82.jpg"/><Relationship Id="rId25" Type="http://schemas.openxmlformats.org/officeDocument/2006/relationships/image" Target="../media/image90.jpeg"/><Relationship Id="rId2" Type="http://schemas.openxmlformats.org/officeDocument/2006/relationships/image" Target="../media/image67.jpeg"/><Relationship Id="rId16" Type="http://schemas.openxmlformats.org/officeDocument/2006/relationships/image" Target="../media/image81.jpg"/><Relationship Id="rId20" Type="http://schemas.openxmlformats.org/officeDocument/2006/relationships/image" Target="../media/image85.jpeg"/><Relationship Id="rId1" Type="http://schemas.openxmlformats.org/officeDocument/2006/relationships/image" Target="../media/image66.jpeg"/><Relationship Id="rId6" Type="http://schemas.openxmlformats.org/officeDocument/2006/relationships/image" Target="../media/image71.jpeg"/><Relationship Id="rId11" Type="http://schemas.openxmlformats.org/officeDocument/2006/relationships/image" Target="../media/image76.jpg"/><Relationship Id="rId24" Type="http://schemas.openxmlformats.org/officeDocument/2006/relationships/image" Target="../media/image89.jpg"/><Relationship Id="rId5" Type="http://schemas.openxmlformats.org/officeDocument/2006/relationships/image" Target="../media/image70.jpeg"/><Relationship Id="rId15" Type="http://schemas.openxmlformats.org/officeDocument/2006/relationships/image" Target="../media/image80.jpg"/><Relationship Id="rId23" Type="http://schemas.openxmlformats.org/officeDocument/2006/relationships/image" Target="../media/image88.jpeg"/><Relationship Id="rId10" Type="http://schemas.openxmlformats.org/officeDocument/2006/relationships/image" Target="../media/image75.emf"/><Relationship Id="rId19" Type="http://schemas.openxmlformats.org/officeDocument/2006/relationships/image" Target="../media/image84.jpg"/><Relationship Id="rId4" Type="http://schemas.openxmlformats.org/officeDocument/2006/relationships/image" Target="../media/image69.jpeg"/><Relationship Id="rId9" Type="http://schemas.openxmlformats.org/officeDocument/2006/relationships/image" Target="../media/image74.jpeg"/><Relationship Id="rId14" Type="http://schemas.openxmlformats.org/officeDocument/2006/relationships/image" Target="../media/image79.jpg"/><Relationship Id="rId22" Type="http://schemas.openxmlformats.org/officeDocument/2006/relationships/image" Target="../media/image8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91.jpg"/></Relationships>
</file>

<file path=xl/drawings/_rels/drawing11.xml.rels><?xml version="1.0" encoding="UTF-8" standalone="yes"?>
<Relationships xmlns="http://schemas.openxmlformats.org/package/2006/relationships"><Relationship Id="rId8" Type="http://schemas.openxmlformats.org/officeDocument/2006/relationships/image" Target="../media/image99.jpeg"/><Relationship Id="rId13" Type="http://schemas.openxmlformats.org/officeDocument/2006/relationships/image" Target="../media/image104.jpeg"/><Relationship Id="rId3" Type="http://schemas.openxmlformats.org/officeDocument/2006/relationships/image" Target="../media/image94.jpeg"/><Relationship Id="rId7" Type="http://schemas.openxmlformats.org/officeDocument/2006/relationships/image" Target="../media/image98.jpg"/><Relationship Id="rId12" Type="http://schemas.openxmlformats.org/officeDocument/2006/relationships/image" Target="../media/image103.png"/><Relationship Id="rId2" Type="http://schemas.openxmlformats.org/officeDocument/2006/relationships/image" Target="../media/image93.jpeg"/><Relationship Id="rId1" Type="http://schemas.openxmlformats.org/officeDocument/2006/relationships/image" Target="../media/image92.emf"/><Relationship Id="rId6" Type="http://schemas.openxmlformats.org/officeDocument/2006/relationships/image" Target="../media/image97.jpg"/><Relationship Id="rId11" Type="http://schemas.openxmlformats.org/officeDocument/2006/relationships/image" Target="../media/image102.jpg"/><Relationship Id="rId5" Type="http://schemas.openxmlformats.org/officeDocument/2006/relationships/image" Target="../media/image96.jpeg"/><Relationship Id="rId15" Type="http://schemas.openxmlformats.org/officeDocument/2006/relationships/image" Target="../media/image106.jpeg"/><Relationship Id="rId10" Type="http://schemas.openxmlformats.org/officeDocument/2006/relationships/image" Target="../media/image101.jpeg"/><Relationship Id="rId4" Type="http://schemas.openxmlformats.org/officeDocument/2006/relationships/image" Target="../media/image95.jpeg"/><Relationship Id="rId9" Type="http://schemas.openxmlformats.org/officeDocument/2006/relationships/image" Target="../media/image100.jpg"/><Relationship Id="rId14" Type="http://schemas.openxmlformats.org/officeDocument/2006/relationships/image" Target="../media/image105.png"/></Relationships>
</file>

<file path=xl/drawings/_rels/drawing12.xml.rels><?xml version="1.0" encoding="UTF-8" standalone="yes"?>
<Relationships xmlns="http://schemas.openxmlformats.org/package/2006/relationships"><Relationship Id="rId8" Type="http://schemas.openxmlformats.org/officeDocument/2006/relationships/image" Target="../media/image114.jpg"/><Relationship Id="rId13" Type="http://schemas.openxmlformats.org/officeDocument/2006/relationships/image" Target="../media/image119.jpeg"/><Relationship Id="rId3" Type="http://schemas.openxmlformats.org/officeDocument/2006/relationships/image" Target="../media/image109.png"/><Relationship Id="rId7" Type="http://schemas.openxmlformats.org/officeDocument/2006/relationships/image" Target="../media/image113.jpg"/><Relationship Id="rId12" Type="http://schemas.openxmlformats.org/officeDocument/2006/relationships/image" Target="../media/image118.png"/><Relationship Id="rId2" Type="http://schemas.openxmlformats.org/officeDocument/2006/relationships/image" Target="../media/image108.png"/><Relationship Id="rId1" Type="http://schemas.openxmlformats.org/officeDocument/2006/relationships/image" Target="../media/image107.jpeg"/><Relationship Id="rId6" Type="http://schemas.openxmlformats.org/officeDocument/2006/relationships/image" Target="../media/image112.jpg"/><Relationship Id="rId11" Type="http://schemas.openxmlformats.org/officeDocument/2006/relationships/image" Target="../media/image117.jpeg"/><Relationship Id="rId5" Type="http://schemas.openxmlformats.org/officeDocument/2006/relationships/image" Target="../media/image111.jpg"/><Relationship Id="rId15" Type="http://schemas.openxmlformats.org/officeDocument/2006/relationships/image" Target="../media/image121.jpeg"/><Relationship Id="rId10" Type="http://schemas.openxmlformats.org/officeDocument/2006/relationships/image" Target="../media/image116.jpeg"/><Relationship Id="rId4" Type="http://schemas.openxmlformats.org/officeDocument/2006/relationships/image" Target="../media/image110.jpg"/><Relationship Id="rId9" Type="http://schemas.openxmlformats.org/officeDocument/2006/relationships/image" Target="../media/image115.jpg"/><Relationship Id="rId14" Type="http://schemas.openxmlformats.org/officeDocument/2006/relationships/image" Target="../media/image120.jpeg"/></Relationships>
</file>

<file path=xl/drawings/_rels/drawing13.xml.rels><?xml version="1.0" encoding="UTF-8" standalone="yes"?>
<Relationships xmlns="http://schemas.openxmlformats.org/package/2006/relationships"><Relationship Id="rId13" Type="http://schemas.openxmlformats.org/officeDocument/2006/relationships/image" Target="../media/image133.png"/><Relationship Id="rId18" Type="http://schemas.openxmlformats.org/officeDocument/2006/relationships/image" Target="../media/image138.jpeg"/><Relationship Id="rId26" Type="http://schemas.openxmlformats.org/officeDocument/2006/relationships/image" Target="../media/image145.jpg"/><Relationship Id="rId39" Type="http://schemas.openxmlformats.org/officeDocument/2006/relationships/image" Target="../media/image158.png"/><Relationship Id="rId21" Type="http://schemas.openxmlformats.org/officeDocument/2006/relationships/image" Target="../media/image141.jpg"/><Relationship Id="rId34" Type="http://schemas.openxmlformats.org/officeDocument/2006/relationships/image" Target="../media/image153.jpeg"/><Relationship Id="rId42" Type="http://schemas.openxmlformats.org/officeDocument/2006/relationships/image" Target="../media/image160.jpeg"/><Relationship Id="rId47" Type="http://schemas.openxmlformats.org/officeDocument/2006/relationships/image" Target="../media/image165.jpeg"/><Relationship Id="rId7" Type="http://schemas.openxmlformats.org/officeDocument/2006/relationships/image" Target="../media/image127.jpeg"/><Relationship Id="rId2" Type="http://schemas.openxmlformats.org/officeDocument/2006/relationships/image" Target="../media/image123.jpeg"/><Relationship Id="rId16" Type="http://schemas.openxmlformats.org/officeDocument/2006/relationships/image" Target="../media/image136.png"/><Relationship Id="rId29" Type="http://schemas.openxmlformats.org/officeDocument/2006/relationships/image" Target="../media/image148.jpg"/><Relationship Id="rId1" Type="http://schemas.openxmlformats.org/officeDocument/2006/relationships/image" Target="../media/image122.jpeg"/><Relationship Id="rId6" Type="http://schemas.openxmlformats.org/officeDocument/2006/relationships/image" Target="../media/image126.png"/><Relationship Id="rId11" Type="http://schemas.openxmlformats.org/officeDocument/2006/relationships/image" Target="../media/image131.jpeg"/><Relationship Id="rId24" Type="http://schemas.openxmlformats.org/officeDocument/2006/relationships/image" Target="../media/image143.jpg"/><Relationship Id="rId32" Type="http://schemas.openxmlformats.org/officeDocument/2006/relationships/image" Target="../media/image151.png"/><Relationship Id="rId37" Type="http://schemas.openxmlformats.org/officeDocument/2006/relationships/image" Target="../media/image156.jpeg"/><Relationship Id="rId40" Type="http://schemas.openxmlformats.org/officeDocument/2006/relationships/image" Target="../media/image48.jpg"/><Relationship Id="rId45" Type="http://schemas.openxmlformats.org/officeDocument/2006/relationships/image" Target="../media/image163.png"/><Relationship Id="rId5" Type="http://schemas.openxmlformats.org/officeDocument/2006/relationships/image" Target="../media/image92.emf"/><Relationship Id="rId15" Type="http://schemas.openxmlformats.org/officeDocument/2006/relationships/image" Target="../media/image135.png"/><Relationship Id="rId23" Type="http://schemas.openxmlformats.org/officeDocument/2006/relationships/image" Target="../media/image142.jpg"/><Relationship Id="rId28" Type="http://schemas.openxmlformats.org/officeDocument/2006/relationships/image" Target="../media/image147.jpg"/><Relationship Id="rId36" Type="http://schemas.openxmlformats.org/officeDocument/2006/relationships/image" Target="../media/image155.jpeg"/><Relationship Id="rId10" Type="http://schemas.openxmlformats.org/officeDocument/2006/relationships/image" Target="../media/image130.jpeg"/><Relationship Id="rId19" Type="http://schemas.openxmlformats.org/officeDocument/2006/relationships/image" Target="../media/image139.jpeg"/><Relationship Id="rId31" Type="http://schemas.openxmlformats.org/officeDocument/2006/relationships/image" Target="../media/image150.png"/><Relationship Id="rId44" Type="http://schemas.openxmlformats.org/officeDocument/2006/relationships/image" Target="../media/image162.jpeg"/><Relationship Id="rId4" Type="http://schemas.openxmlformats.org/officeDocument/2006/relationships/image" Target="../media/image125.jpeg"/><Relationship Id="rId9" Type="http://schemas.openxmlformats.org/officeDocument/2006/relationships/image" Target="../media/image129.png"/><Relationship Id="rId14" Type="http://schemas.openxmlformats.org/officeDocument/2006/relationships/image" Target="../media/image134.jpeg"/><Relationship Id="rId22" Type="http://schemas.openxmlformats.org/officeDocument/2006/relationships/image" Target="../media/image28.jpg"/><Relationship Id="rId27" Type="http://schemas.openxmlformats.org/officeDocument/2006/relationships/image" Target="../media/image146.jpg"/><Relationship Id="rId30" Type="http://schemas.openxmlformats.org/officeDocument/2006/relationships/image" Target="../media/image149.jpg"/><Relationship Id="rId35" Type="http://schemas.openxmlformats.org/officeDocument/2006/relationships/image" Target="../media/image154.jpg"/><Relationship Id="rId43" Type="http://schemas.openxmlformats.org/officeDocument/2006/relationships/image" Target="../media/image161.png"/><Relationship Id="rId8" Type="http://schemas.openxmlformats.org/officeDocument/2006/relationships/image" Target="../media/image128.jpeg"/><Relationship Id="rId3" Type="http://schemas.openxmlformats.org/officeDocument/2006/relationships/image" Target="../media/image124.jpeg"/><Relationship Id="rId12" Type="http://schemas.openxmlformats.org/officeDocument/2006/relationships/image" Target="../media/image132.jpeg"/><Relationship Id="rId17" Type="http://schemas.openxmlformats.org/officeDocument/2006/relationships/image" Target="../media/image137.jpeg"/><Relationship Id="rId25" Type="http://schemas.openxmlformats.org/officeDocument/2006/relationships/image" Target="../media/image144.jpg"/><Relationship Id="rId33" Type="http://schemas.openxmlformats.org/officeDocument/2006/relationships/image" Target="../media/image152.png"/><Relationship Id="rId38" Type="http://schemas.openxmlformats.org/officeDocument/2006/relationships/image" Target="../media/image157.jpeg"/><Relationship Id="rId46" Type="http://schemas.openxmlformats.org/officeDocument/2006/relationships/image" Target="../media/image164.png"/><Relationship Id="rId20" Type="http://schemas.openxmlformats.org/officeDocument/2006/relationships/image" Target="../media/image140.jpg"/><Relationship Id="rId41" Type="http://schemas.openxmlformats.org/officeDocument/2006/relationships/image" Target="../media/image159.jpeg"/></Relationships>
</file>

<file path=xl/drawings/drawing1.xml><?xml version="1.0" encoding="utf-8"?>
<xdr:wsDr xmlns:xdr="http://schemas.openxmlformats.org/drawingml/2006/spreadsheetDrawing" xmlns:a="http://schemas.openxmlformats.org/drawingml/2006/main">
  <xdr:twoCellAnchor>
    <xdr:from>
      <xdr:col>7</xdr:col>
      <xdr:colOff>18143</xdr:colOff>
      <xdr:row>54</xdr:row>
      <xdr:rowOff>9689</xdr:rowOff>
    </xdr:from>
    <xdr:to>
      <xdr:col>8</xdr:col>
      <xdr:colOff>221343</xdr:colOff>
      <xdr:row>59</xdr:row>
      <xdr:rowOff>5442</xdr:rowOff>
    </xdr:to>
    <xdr:pic>
      <xdr:nvPicPr>
        <xdr:cNvPr id="2116" name="Picture 203">
          <a:extLst>
            <a:ext uri="{FF2B5EF4-FFF2-40B4-BE49-F238E27FC236}">
              <a16:creationId xmlns:a16="http://schemas.microsoft.com/office/drawing/2014/main" id="{7A15B261-B2FC-4525-8487-C61F770F3C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31414" y="10242260"/>
          <a:ext cx="927100" cy="105711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82550</xdr:colOff>
      <xdr:row>47</xdr:row>
      <xdr:rowOff>136071</xdr:rowOff>
    </xdr:from>
    <xdr:to>
      <xdr:col>8</xdr:col>
      <xdr:colOff>454478</xdr:colOff>
      <xdr:row>52</xdr:row>
      <xdr:rowOff>133805</xdr:rowOff>
    </xdr:to>
    <xdr:pic>
      <xdr:nvPicPr>
        <xdr:cNvPr id="2117" name="Picture 208">
          <a:extLst>
            <a:ext uri="{FF2B5EF4-FFF2-40B4-BE49-F238E27FC236}">
              <a16:creationId xmlns:a16="http://schemas.microsoft.com/office/drawing/2014/main" id="{66C9CDA8-D3DE-4FAA-AEFE-61149F9234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91764" y="8550728"/>
          <a:ext cx="1117600" cy="127136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34506</xdr:colOff>
      <xdr:row>71</xdr:row>
      <xdr:rowOff>138023</xdr:rowOff>
    </xdr:from>
    <xdr:to>
      <xdr:col>8</xdr:col>
      <xdr:colOff>207034</xdr:colOff>
      <xdr:row>78</xdr:row>
      <xdr:rowOff>23866</xdr:rowOff>
    </xdr:to>
    <xdr:pic>
      <xdr:nvPicPr>
        <xdr:cNvPr id="3" name="Image 2">
          <a:extLst>
            <a:ext uri="{FF2B5EF4-FFF2-40B4-BE49-F238E27FC236}">
              <a16:creationId xmlns:a16="http://schemas.microsoft.com/office/drawing/2014/main" id="{AF83982A-16FE-4D46-84D4-DF5E453F59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62181" y="14578642"/>
          <a:ext cx="862642" cy="1197058"/>
        </a:xfrm>
        <a:prstGeom prst="rect">
          <a:avLst/>
        </a:prstGeom>
      </xdr:spPr>
    </xdr:pic>
    <xdr:clientData/>
  </xdr:twoCellAnchor>
  <xdr:twoCellAnchor editAs="oneCell">
    <xdr:from>
      <xdr:col>8</xdr:col>
      <xdr:colOff>293298</xdr:colOff>
      <xdr:row>72</xdr:row>
      <xdr:rowOff>17253</xdr:rowOff>
    </xdr:from>
    <xdr:to>
      <xdr:col>10</xdr:col>
      <xdr:colOff>324394</xdr:colOff>
      <xdr:row>78</xdr:row>
      <xdr:rowOff>17253</xdr:rowOff>
    </xdr:to>
    <xdr:pic>
      <xdr:nvPicPr>
        <xdr:cNvPr id="12" name="Image 11">
          <a:extLst>
            <a:ext uri="{FF2B5EF4-FFF2-40B4-BE49-F238E27FC236}">
              <a16:creationId xmlns:a16="http://schemas.microsoft.com/office/drawing/2014/main" id="{5F9F4AE0-BD48-4871-8A01-6B3571AFFF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11087" y="14613147"/>
          <a:ext cx="1411322" cy="1155940"/>
        </a:xfrm>
        <a:prstGeom prst="rect">
          <a:avLst/>
        </a:prstGeom>
      </xdr:spPr>
    </xdr:pic>
    <xdr:clientData/>
  </xdr:twoCellAnchor>
  <xdr:twoCellAnchor editAs="oneCell">
    <xdr:from>
      <xdr:col>10</xdr:col>
      <xdr:colOff>483080</xdr:colOff>
      <xdr:row>72</xdr:row>
      <xdr:rowOff>8627</xdr:rowOff>
    </xdr:from>
    <xdr:to>
      <xdr:col>12</xdr:col>
      <xdr:colOff>147800</xdr:colOff>
      <xdr:row>78</xdr:row>
      <xdr:rowOff>43133</xdr:rowOff>
    </xdr:to>
    <xdr:pic>
      <xdr:nvPicPr>
        <xdr:cNvPr id="14" name="Image 13">
          <a:extLst>
            <a:ext uri="{FF2B5EF4-FFF2-40B4-BE49-F238E27FC236}">
              <a16:creationId xmlns:a16="http://schemas.microsoft.com/office/drawing/2014/main" id="{1087B73A-785A-40FD-8BC9-AFFE2574D20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81095" y="14604521"/>
          <a:ext cx="1044947" cy="1190446"/>
        </a:xfrm>
        <a:prstGeom prst="rect">
          <a:avLst/>
        </a:prstGeom>
      </xdr:spPr>
    </xdr:pic>
    <xdr:clientData/>
  </xdr:twoCellAnchor>
  <xdr:twoCellAnchor editAs="oneCell">
    <xdr:from>
      <xdr:col>8</xdr:col>
      <xdr:colOff>362308</xdr:colOff>
      <xdr:row>78</xdr:row>
      <xdr:rowOff>241541</xdr:rowOff>
    </xdr:from>
    <xdr:to>
      <xdr:col>9</xdr:col>
      <xdr:colOff>543465</xdr:colOff>
      <xdr:row>84</xdr:row>
      <xdr:rowOff>33024</xdr:rowOff>
    </xdr:to>
    <xdr:pic>
      <xdr:nvPicPr>
        <xdr:cNvPr id="18" name="Image 17">
          <a:extLst>
            <a:ext uri="{FF2B5EF4-FFF2-40B4-BE49-F238E27FC236}">
              <a16:creationId xmlns:a16="http://schemas.microsoft.com/office/drawing/2014/main" id="{9872ECA4-25AF-4753-9091-24220ACB539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80097" y="15993375"/>
          <a:ext cx="871270" cy="964675"/>
        </a:xfrm>
        <a:prstGeom prst="rect">
          <a:avLst/>
        </a:prstGeom>
      </xdr:spPr>
    </xdr:pic>
    <xdr:clientData/>
  </xdr:twoCellAnchor>
  <xdr:twoCellAnchor editAs="oneCell">
    <xdr:from>
      <xdr:col>9</xdr:col>
      <xdr:colOff>629727</xdr:colOff>
      <xdr:row>78</xdr:row>
      <xdr:rowOff>215660</xdr:rowOff>
    </xdr:from>
    <xdr:to>
      <xdr:col>11</xdr:col>
      <xdr:colOff>4052</xdr:colOff>
      <xdr:row>84</xdr:row>
      <xdr:rowOff>60385</xdr:rowOff>
    </xdr:to>
    <xdr:pic>
      <xdr:nvPicPr>
        <xdr:cNvPr id="20" name="Image 19">
          <a:extLst>
            <a:ext uri="{FF2B5EF4-FFF2-40B4-BE49-F238E27FC236}">
              <a16:creationId xmlns:a16="http://schemas.microsoft.com/office/drawing/2014/main" id="{60BB9D38-E075-45DC-BF27-56819F0550B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937629" y="15967494"/>
          <a:ext cx="754551" cy="1017917"/>
        </a:xfrm>
        <a:prstGeom prst="rect">
          <a:avLst/>
        </a:prstGeom>
      </xdr:spPr>
    </xdr:pic>
    <xdr:clientData/>
  </xdr:twoCellAnchor>
  <xdr:twoCellAnchor editAs="oneCell">
    <xdr:from>
      <xdr:col>7</xdr:col>
      <xdr:colOff>0</xdr:colOff>
      <xdr:row>79</xdr:row>
      <xdr:rowOff>0</xdr:rowOff>
    </xdr:from>
    <xdr:to>
      <xdr:col>7</xdr:col>
      <xdr:colOff>646981</xdr:colOff>
      <xdr:row>84</xdr:row>
      <xdr:rowOff>34506</xdr:rowOff>
    </xdr:to>
    <xdr:pic>
      <xdr:nvPicPr>
        <xdr:cNvPr id="4" name="Image 3">
          <a:extLst>
            <a:ext uri="{FF2B5EF4-FFF2-40B4-BE49-F238E27FC236}">
              <a16:creationId xmlns:a16="http://schemas.microsoft.com/office/drawing/2014/main" id="{2B50F505-05BA-4344-95FF-8E22998537C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927675" y="16096891"/>
          <a:ext cx="646981" cy="862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7</xdr:col>
      <xdr:colOff>0</xdr:colOff>
      <xdr:row>30</xdr:row>
      <xdr:rowOff>1</xdr:rowOff>
    </xdr:from>
    <xdr:ext cx="1800225" cy="1197330"/>
    <xdr:pic>
      <xdr:nvPicPr>
        <xdr:cNvPr id="2" name="Image 1">
          <a:extLst>
            <a:ext uri="{FF2B5EF4-FFF2-40B4-BE49-F238E27FC236}">
              <a16:creationId xmlns:a16="http://schemas.microsoft.com/office/drawing/2014/main" id="{2D6FEFC8-FF0A-407B-A643-E698F577FB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43875" y="9715501"/>
          <a:ext cx="1800225" cy="1197330"/>
        </a:xfrm>
        <a:prstGeom prst="rect">
          <a:avLst/>
        </a:prstGeom>
        <a:noFill/>
        <a:ln>
          <a:noFill/>
        </a:ln>
      </xdr:spPr>
    </xdr:pic>
    <xdr:clientData/>
  </xdr:oneCellAnchor>
  <xdr:oneCellAnchor>
    <xdr:from>
      <xdr:col>7</xdr:col>
      <xdr:colOff>0</xdr:colOff>
      <xdr:row>36</xdr:row>
      <xdr:rowOff>1</xdr:rowOff>
    </xdr:from>
    <xdr:ext cx="1797050" cy="1200505"/>
    <xdr:pic>
      <xdr:nvPicPr>
        <xdr:cNvPr id="3" name="Image 2">
          <a:extLst>
            <a:ext uri="{FF2B5EF4-FFF2-40B4-BE49-F238E27FC236}">
              <a16:creationId xmlns:a16="http://schemas.microsoft.com/office/drawing/2014/main" id="{193DA810-889E-4ECD-BC36-DD27601AC3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43875" y="11068051"/>
          <a:ext cx="1797050" cy="1200505"/>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twoCellAnchor>
    <xdr:from>
      <xdr:col>7</xdr:col>
      <xdr:colOff>27213</xdr:colOff>
      <xdr:row>48</xdr:row>
      <xdr:rowOff>88687</xdr:rowOff>
    </xdr:from>
    <xdr:to>
      <xdr:col>8</xdr:col>
      <xdr:colOff>160056</xdr:colOff>
      <xdr:row>53</xdr:row>
      <xdr:rowOff>47625</xdr:rowOff>
    </xdr:to>
    <xdr:pic>
      <xdr:nvPicPr>
        <xdr:cNvPr id="5129" name="Image 71">
          <a:extLst>
            <a:ext uri="{FF2B5EF4-FFF2-40B4-BE49-F238E27FC236}">
              <a16:creationId xmlns:a16="http://schemas.microsoft.com/office/drawing/2014/main" id="{339355D8-90B7-429C-81AE-1866A5E2CD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71088" y="8661187"/>
          <a:ext cx="856743" cy="94001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7</xdr:col>
      <xdr:colOff>0</xdr:colOff>
      <xdr:row>30</xdr:row>
      <xdr:rowOff>0</xdr:rowOff>
    </xdr:from>
    <xdr:to>
      <xdr:col>8</xdr:col>
      <xdr:colOff>448551</xdr:colOff>
      <xdr:row>36</xdr:row>
      <xdr:rowOff>130629</xdr:rowOff>
    </xdr:to>
    <xdr:pic>
      <xdr:nvPicPr>
        <xdr:cNvPr id="3" name="Picture">
          <a:extLst>
            <a:ext uri="{FF2B5EF4-FFF2-40B4-BE49-F238E27FC236}">
              <a16:creationId xmlns:a16="http://schemas.microsoft.com/office/drawing/2014/main" id="{AAEFF1BF-1A2D-44EC-B35A-35573CD9C338}"/>
            </a:ext>
          </a:extLst>
        </xdr:cNvPr>
        <xdr:cNvPicPr/>
      </xdr:nvPicPr>
      <xdr:blipFill>
        <a:blip xmlns:r="http://schemas.openxmlformats.org/officeDocument/2006/relationships" r:embed="rId2"/>
        <a:srcRect/>
        <a:stretch>
          <a:fillRect b="7777"/>
        </a:stretch>
      </xdr:blipFill>
      <xdr:spPr>
        <a:xfrm>
          <a:off x="8158843" y="5992586"/>
          <a:ext cx="1169276" cy="1143000"/>
        </a:xfrm>
        <a:prstGeom prst="rect">
          <a:avLst/>
        </a:prstGeom>
      </xdr:spPr>
    </xdr:pic>
    <xdr:clientData/>
  </xdr:twoCellAnchor>
  <xdr:twoCellAnchor editAs="oneCell">
    <xdr:from>
      <xdr:col>7</xdr:col>
      <xdr:colOff>11206</xdr:colOff>
      <xdr:row>36</xdr:row>
      <xdr:rowOff>73585</xdr:rowOff>
    </xdr:from>
    <xdr:to>
      <xdr:col>8</xdr:col>
      <xdr:colOff>464656</xdr:colOff>
      <xdr:row>42</xdr:row>
      <xdr:rowOff>45624</xdr:rowOff>
    </xdr:to>
    <xdr:pic>
      <xdr:nvPicPr>
        <xdr:cNvPr id="5" name="Picture">
          <a:extLst>
            <a:ext uri="{FF2B5EF4-FFF2-40B4-BE49-F238E27FC236}">
              <a16:creationId xmlns:a16="http://schemas.microsoft.com/office/drawing/2014/main" id="{7EBDEDC7-2247-4320-A733-7630A4A0C784}"/>
            </a:ext>
          </a:extLst>
        </xdr:cNvPr>
        <xdr:cNvPicPr/>
      </xdr:nvPicPr>
      <xdr:blipFill>
        <a:blip xmlns:r="http://schemas.openxmlformats.org/officeDocument/2006/relationships" r:embed="rId2"/>
        <a:srcRect/>
        <a:stretch>
          <a:fillRect r="5000"/>
        </a:stretch>
      </xdr:blipFill>
      <xdr:spPr>
        <a:xfrm>
          <a:off x="8135471" y="6561791"/>
          <a:ext cx="1181832" cy="913333"/>
        </a:xfrm>
        <a:prstGeom prst="rect">
          <a:avLst/>
        </a:prstGeom>
      </xdr:spPr>
    </xdr:pic>
    <xdr:clientData/>
  </xdr:twoCellAnchor>
  <xdr:twoCellAnchor editAs="oneCell">
    <xdr:from>
      <xdr:col>6</xdr:col>
      <xdr:colOff>5469148</xdr:colOff>
      <xdr:row>42</xdr:row>
      <xdr:rowOff>60385</xdr:rowOff>
    </xdr:from>
    <xdr:to>
      <xdr:col>9</xdr:col>
      <xdr:colOff>52504</xdr:colOff>
      <xdr:row>48</xdr:row>
      <xdr:rowOff>94891</xdr:rowOff>
    </xdr:to>
    <xdr:pic>
      <xdr:nvPicPr>
        <xdr:cNvPr id="8" name="Image 7">
          <a:extLst>
            <a:ext uri="{FF2B5EF4-FFF2-40B4-BE49-F238E27FC236}">
              <a16:creationId xmlns:a16="http://schemas.microsoft.com/office/drawing/2014/main" id="{27CFC5C8-B202-4B64-91DC-358EE3E2CD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29269" y="7444596"/>
          <a:ext cx="1441356" cy="96615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19</xdr:col>
      <xdr:colOff>695325</xdr:colOff>
      <xdr:row>127</xdr:row>
      <xdr:rowOff>38100</xdr:rowOff>
    </xdr:from>
    <xdr:to>
      <xdr:col>21</xdr:col>
      <xdr:colOff>438150</xdr:colOff>
      <xdr:row>139</xdr:row>
      <xdr:rowOff>123825</xdr:rowOff>
    </xdr:to>
    <xdr:sp macro="" textlink="">
      <xdr:nvSpPr>
        <xdr:cNvPr id="7277" name="Accolade fermante 1">
          <a:extLst>
            <a:ext uri="{FF2B5EF4-FFF2-40B4-BE49-F238E27FC236}">
              <a16:creationId xmlns:a16="http://schemas.microsoft.com/office/drawing/2014/main" id="{C81AF233-BB76-4088-94EC-C9479AFB397E}"/>
            </a:ext>
          </a:extLst>
        </xdr:cNvPr>
        <xdr:cNvSpPr>
          <a:spLocks/>
        </xdr:cNvSpPr>
      </xdr:nvSpPr>
      <xdr:spPr bwMode="auto">
        <a:xfrm>
          <a:off x="18659475" y="21774150"/>
          <a:ext cx="1266825" cy="2333625"/>
        </a:xfrm>
        <a:prstGeom prst="rightBrace">
          <a:avLst>
            <a:gd name="adj1" fmla="val 2695"/>
            <a:gd name="adj2" fmla="val 50000"/>
          </a:avLst>
        </a:prstGeom>
        <a:noFill/>
        <a:ln w="9360" cap="sq">
          <a:solidFill>
            <a:srgbClr val="FF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695325</xdr:colOff>
      <xdr:row>128</xdr:row>
      <xdr:rowOff>38100</xdr:rowOff>
    </xdr:from>
    <xdr:to>
      <xdr:col>21</xdr:col>
      <xdr:colOff>438150</xdr:colOff>
      <xdr:row>140</xdr:row>
      <xdr:rowOff>123825</xdr:rowOff>
    </xdr:to>
    <xdr:sp macro="" textlink="">
      <xdr:nvSpPr>
        <xdr:cNvPr id="7278" name="Accolade fermante 1">
          <a:extLst>
            <a:ext uri="{FF2B5EF4-FFF2-40B4-BE49-F238E27FC236}">
              <a16:creationId xmlns:a16="http://schemas.microsoft.com/office/drawing/2014/main" id="{F4A5583F-54CC-400C-B634-679638BF6066}"/>
            </a:ext>
          </a:extLst>
        </xdr:cNvPr>
        <xdr:cNvSpPr>
          <a:spLocks/>
        </xdr:cNvSpPr>
      </xdr:nvSpPr>
      <xdr:spPr bwMode="auto">
        <a:xfrm>
          <a:off x="18659475" y="21936075"/>
          <a:ext cx="1266825" cy="2333625"/>
        </a:xfrm>
        <a:prstGeom prst="rightBrace">
          <a:avLst>
            <a:gd name="adj1" fmla="val 2695"/>
            <a:gd name="adj2" fmla="val 50000"/>
          </a:avLst>
        </a:prstGeom>
        <a:noFill/>
        <a:ln w="9360" cap="sq">
          <a:solidFill>
            <a:srgbClr val="FF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695325</xdr:colOff>
      <xdr:row>139</xdr:row>
      <xdr:rowOff>38100</xdr:rowOff>
    </xdr:from>
    <xdr:to>
      <xdr:col>23</xdr:col>
      <xdr:colOff>438150</xdr:colOff>
      <xdr:row>151</xdr:row>
      <xdr:rowOff>123825</xdr:rowOff>
    </xdr:to>
    <xdr:sp macro="" textlink="">
      <xdr:nvSpPr>
        <xdr:cNvPr id="7279" name="Accolade fermante 1">
          <a:extLst>
            <a:ext uri="{FF2B5EF4-FFF2-40B4-BE49-F238E27FC236}">
              <a16:creationId xmlns:a16="http://schemas.microsoft.com/office/drawing/2014/main" id="{F9677EE9-75E9-41CA-9D4D-54F76A8AB184}"/>
            </a:ext>
          </a:extLst>
        </xdr:cNvPr>
        <xdr:cNvSpPr>
          <a:spLocks/>
        </xdr:cNvSpPr>
      </xdr:nvSpPr>
      <xdr:spPr bwMode="auto">
        <a:xfrm>
          <a:off x="20183475" y="24022050"/>
          <a:ext cx="1266825" cy="2333625"/>
        </a:xfrm>
        <a:prstGeom prst="rightBrace">
          <a:avLst>
            <a:gd name="adj1" fmla="val 2695"/>
            <a:gd name="adj2" fmla="val 50000"/>
          </a:avLst>
        </a:prstGeom>
        <a:noFill/>
        <a:ln w="9360" cap="sq">
          <a:solidFill>
            <a:srgbClr val="FF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695325</xdr:colOff>
      <xdr:row>130</xdr:row>
      <xdr:rowOff>38100</xdr:rowOff>
    </xdr:from>
    <xdr:to>
      <xdr:col>23</xdr:col>
      <xdr:colOff>438150</xdr:colOff>
      <xdr:row>142</xdr:row>
      <xdr:rowOff>276225</xdr:rowOff>
    </xdr:to>
    <xdr:sp macro="" textlink="">
      <xdr:nvSpPr>
        <xdr:cNvPr id="7280" name="Accolade fermante 1">
          <a:extLst>
            <a:ext uri="{FF2B5EF4-FFF2-40B4-BE49-F238E27FC236}">
              <a16:creationId xmlns:a16="http://schemas.microsoft.com/office/drawing/2014/main" id="{169E6645-B0B5-4142-9895-1946561D42F6}"/>
            </a:ext>
          </a:extLst>
        </xdr:cNvPr>
        <xdr:cNvSpPr>
          <a:spLocks/>
        </xdr:cNvSpPr>
      </xdr:nvSpPr>
      <xdr:spPr bwMode="auto">
        <a:xfrm>
          <a:off x="20183475" y="22412325"/>
          <a:ext cx="1266825" cy="2333625"/>
        </a:xfrm>
        <a:prstGeom prst="rightBrace">
          <a:avLst>
            <a:gd name="adj1" fmla="val 2695"/>
            <a:gd name="adj2" fmla="val 50000"/>
          </a:avLst>
        </a:prstGeom>
        <a:noFill/>
        <a:ln w="9360" cap="sq">
          <a:solidFill>
            <a:srgbClr val="FF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7</xdr:col>
      <xdr:colOff>0</xdr:colOff>
      <xdr:row>30</xdr:row>
      <xdr:rowOff>0</xdr:rowOff>
    </xdr:from>
    <xdr:to>
      <xdr:col>9</xdr:col>
      <xdr:colOff>146649</xdr:colOff>
      <xdr:row>36</xdr:row>
      <xdr:rowOff>8709</xdr:rowOff>
    </xdr:to>
    <xdr:pic>
      <xdr:nvPicPr>
        <xdr:cNvPr id="3" name="Image 2">
          <a:extLst>
            <a:ext uri="{FF2B5EF4-FFF2-40B4-BE49-F238E27FC236}">
              <a16:creationId xmlns:a16="http://schemas.microsoft.com/office/drawing/2014/main" id="{CB49CC91-DB09-485A-AC0B-DE209D3631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88060" y="4951562"/>
          <a:ext cx="1526876" cy="940362"/>
        </a:xfrm>
        <a:prstGeom prst="rect">
          <a:avLst/>
        </a:prstGeom>
      </xdr:spPr>
    </xdr:pic>
    <xdr:clientData/>
  </xdr:twoCellAnchor>
  <xdr:twoCellAnchor editAs="oneCell">
    <xdr:from>
      <xdr:col>9</xdr:col>
      <xdr:colOff>224286</xdr:colOff>
      <xdr:row>29</xdr:row>
      <xdr:rowOff>112143</xdr:rowOff>
    </xdr:from>
    <xdr:to>
      <xdr:col>11</xdr:col>
      <xdr:colOff>497458</xdr:colOff>
      <xdr:row>36</xdr:row>
      <xdr:rowOff>17254</xdr:rowOff>
    </xdr:to>
    <xdr:pic>
      <xdr:nvPicPr>
        <xdr:cNvPr id="5" name="Image 4">
          <a:extLst>
            <a:ext uri="{FF2B5EF4-FFF2-40B4-BE49-F238E27FC236}">
              <a16:creationId xmlns:a16="http://schemas.microsoft.com/office/drawing/2014/main" id="{F5A85493-49CF-4C39-956C-7B772B3C85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92573" y="4908430"/>
          <a:ext cx="1653398" cy="992039"/>
        </a:xfrm>
        <a:prstGeom prst="rect">
          <a:avLst/>
        </a:prstGeom>
      </xdr:spPr>
    </xdr:pic>
    <xdr:clientData/>
  </xdr:twoCellAnchor>
  <xdr:twoCellAnchor editAs="oneCell">
    <xdr:from>
      <xdr:col>11</xdr:col>
      <xdr:colOff>612477</xdr:colOff>
      <xdr:row>29</xdr:row>
      <xdr:rowOff>120769</xdr:rowOff>
    </xdr:from>
    <xdr:to>
      <xdr:col>14</xdr:col>
      <xdr:colOff>186464</xdr:colOff>
      <xdr:row>36</xdr:row>
      <xdr:rowOff>51758</xdr:rowOff>
    </xdr:to>
    <xdr:pic>
      <xdr:nvPicPr>
        <xdr:cNvPr id="7" name="Image 6">
          <a:extLst>
            <a:ext uri="{FF2B5EF4-FFF2-40B4-BE49-F238E27FC236}">
              <a16:creationId xmlns:a16="http://schemas.microsoft.com/office/drawing/2014/main" id="{9A76E3B8-F1C1-40CF-8270-405F735C02F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60990" y="4917056"/>
          <a:ext cx="1644327" cy="1017917"/>
        </a:xfrm>
        <a:prstGeom prst="rect">
          <a:avLst/>
        </a:prstGeom>
      </xdr:spPr>
    </xdr:pic>
    <xdr:clientData/>
  </xdr:twoCellAnchor>
  <xdr:twoCellAnchor editAs="oneCell">
    <xdr:from>
      <xdr:col>6</xdr:col>
      <xdr:colOff>5449019</xdr:colOff>
      <xdr:row>36</xdr:row>
      <xdr:rowOff>31631</xdr:rowOff>
    </xdr:from>
    <xdr:to>
      <xdr:col>9</xdr:col>
      <xdr:colOff>117895</xdr:colOff>
      <xdr:row>42</xdr:row>
      <xdr:rowOff>40340</xdr:rowOff>
    </xdr:to>
    <xdr:pic>
      <xdr:nvPicPr>
        <xdr:cNvPr id="12" name="Image 11">
          <a:extLst>
            <a:ext uri="{FF2B5EF4-FFF2-40B4-BE49-F238E27FC236}">
              <a16:creationId xmlns:a16="http://schemas.microsoft.com/office/drawing/2014/main" id="{400F9A13-C189-40E8-9876-FB5AC2A370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59306" y="5914846"/>
          <a:ext cx="1526876" cy="940362"/>
        </a:xfrm>
        <a:prstGeom prst="rect">
          <a:avLst/>
        </a:prstGeom>
      </xdr:spPr>
    </xdr:pic>
    <xdr:clientData/>
  </xdr:twoCellAnchor>
  <xdr:twoCellAnchor editAs="oneCell">
    <xdr:from>
      <xdr:col>9</xdr:col>
      <xdr:colOff>230037</xdr:colOff>
      <xdr:row>35</xdr:row>
      <xdr:rowOff>152400</xdr:rowOff>
    </xdr:from>
    <xdr:to>
      <xdr:col>11</xdr:col>
      <xdr:colOff>503209</xdr:colOff>
      <xdr:row>42</xdr:row>
      <xdr:rowOff>57511</xdr:rowOff>
    </xdr:to>
    <xdr:pic>
      <xdr:nvPicPr>
        <xdr:cNvPr id="13" name="Image 12">
          <a:extLst>
            <a:ext uri="{FF2B5EF4-FFF2-40B4-BE49-F238E27FC236}">
              <a16:creationId xmlns:a16="http://schemas.microsoft.com/office/drawing/2014/main" id="{E2A5DEEE-FF08-468E-8824-60A4A11288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98324" y="5880340"/>
          <a:ext cx="1653398" cy="992039"/>
        </a:xfrm>
        <a:prstGeom prst="rect">
          <a:avLst/>
        </a:prstGeom>
      </xdr:spPr>
    </xdr:pic>
    <xdr:clientData/>
  </xdr:twoCellAnchor>
  <xdr:twoCellAnchor editAs="oneCell">
    <xdr:from>
      <xdr:col>11</xdr:col>
      <xdr:colOff>592348</xdr:colOff>
      <xdr:row>35</xdr:row>
      <xdr:rowOff>135147</xdr:rowOff>
    </xdr:from>
    <xdr:to>
      <xdr:col>14</xdr:col>
      <xdr:colOff>166335</xdr:colOff>
      <xdr:row>42</xdr:row>
      <xdr:rowOff>66136</xdr:rowOff>
    </xdr:to>
    <xdr:pic>
      <xdr:nvPicPr>
        <xdr:cNvPr id="14" name="Image 13">
          <a:extLst>
            <a:ext uri="{FF2B5EF4-FFF2-40B4-BE49-F238E27FC236}">
              <a16:creationId xmlns:a16="http://schemas.microsoft.com/office/drawing/2014/main" id="{B5126FB7-ABFB-4EA1-A2CD-C85A399F05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40861" y="5863087"/>
          <a:ext cx="1644327" cy="1017917"/>
        </a:xfrm>
        <a:prstGeom prst="rect">
          <a:avLst/>
        </a:prstGeom>
      </xdr:spPr>
    </xdr:pic>
    <xdr:clientData/>
  </xdr:twoCellAnchor>
  <xdr:twoCellAnchor editAs="oneCell">
    <xdr:from>
      <xdr:col>6</xdr:col>
      <xdr:colOff>5426015</xdr:colOff>
      <xdr:row>42</xdr:row>
      <xdr:rowOff>51758</xdr:rowOff>
    </xdr:from>
    <xdr:to>
      <xdr:col>9</xdr:col>
      <xdr:colOff>94891</xdr:colOff>
      <xdr:row>48</xdr:row>
      <xdr:rowOff>60467</xdr:rowOff>
    </xdr:to>
    <xdr:pic>
      <xdr:nvPicPr>
        <xdr:cNvPr id="15" name="Image 14">
          <a:extLst>
            <a:ext uri="{FF2B5EF4-FFF2-40B4-BE49-F238E27FC236}">
              <a16:creationId xmlns:a16="http://schemas.microsoft.com/office/drawing/2014/main" id="{89B412D4-0CAF-4257-92C9-B65517E653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36302" y="6866626"/>
          <a:ext cx="1526876" cy="940362"/>
        </a:xfrm>
        <a:prstGeom prst="rect">
          <a:avLst/>
        </a:prstGeom>
      </xdr:spPr>
    </xdr:pic>
    <xdr:clientData/>
  </xdr:twoCellAnchor>
  <xdr:twoCellAnchor editAs="oneCell">
    <xdr:from>
      <xdr:col>9</xdr:col>
      <xdr:colOff>172528</xdr:colOff>
      <xdr:row>42</xdr:row>
      <xdr:rowOff>8626</xdr:rowOff>
    </xdr:from>
    <xdr:to>
      <xdr:col>11</xdr:col>
      <xdr:colOff>445700</xdr:colOff>
      <xdr:row>48</xdr:row>
      <xdr:rowOff>69012</xdr:rowOff>
    </xdr:to>
    <xdr:pic>
      <xdr:nvPicPr>
        <xdr:cNvPr id="16" name="Image 15">
          <a:extLst>
            <a:ext uri="{FF2B5EF4-FFF2-40B4-BE49-F238E27FC236}">
              <a16:creationId xmlns:a16="http://schemas.microsoft.com/office/drawing/2014/main" id="{6568FB60-01E1-44CC-ABAC-D43E7DDB49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40815" y="6823494"/>
          <a:ext cx="1653398" cy="992039"/>
        </a:xfrm>
        <a:prstGeom prst="rect">
          <a:avLst/>
        </a:prstGeom>
      </xdr:spPr>
    </xdr:pic>
    <xdr:clientData/>
  </xdr:twoCellAnchor>
  <xdr:twoCellAnchor editAs="oneCell">
    <xdr:from>
      <xdr:col>11</xdr:col>
      <xdr:colOff>560719</xdr:colOff>
      <xdr:row>42</xdr:row>
      <xdr:rowOff>17252</xdr:rowOff>
    </xdr:from>
    <xdr:to>
      <xdr:col>14</xdr:col>
      <xdr:colOff>134706</xdr:colOff>
      <xdr:row>48</xdr:row>
      <xdr:rowOff>103516</xdr:rowOff>
    </xdr:to>
    <xdr:pic>
      <xdr:nvPicPr>
        <xdr:cNvPr id="17" name="Image 16">
          <a:extLst>
            <a:ext uri="{FF2B5EF4-FFF2-40B4-BE49-F238E27FC236}">
              <a16:creationId xmlns:a16="http://schemas.microsoft.com/office/drawing/2014/main" id="{36E627E8-AB58-4156-9066-DB0C997B85F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09232" y="6832120"/>
          <a:ext cx="1644327" cy="1017917"/>
        </a:xfrm>
        <a:prstGeom prst="rect">
          <a:avLst/>
        </a:prstGeom>
      </xdr:spPr>
    </xdr:pic>
    <xdr:clientData/>
  </xdr:twoCellAnchor>
  <xdr:twoCellAnchor editAs="oneCell">
    <xdr:from>
      <xdr:col>6</xdr:col>
      <xdr:colOff>5449018</xdr:colOff>
      <xdr:row>36</xdr:row>
      <xdr:rowOff>5752</xdr:rowOff>
    </xdr:from>
    <xdr:to>
      <xdr:col>9</xdr:col>
      <xdr:colOff>117894</xdr:colOff>
      <xdr:row>42</xdr:row>
      <xdr:rowOff>14461</xdr:rowOff>
    </xdr:to>
    <xdr:pic>
      <xdr:nvPicPr>
        <xdr:cNvPr id="18" name="Image 17">
          <a:extLst>
            <a:ext uri="{FF2B5EF4-FFF2-40B4-BE49-F238E27FC236}">
              <a16:creationId xmlns:a16="http://schemas.microsoft.com/office/drawing/2014/main" id="{612D2CA8-273C-49DB-BF01-C28EABFA43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59305" y="5888967"/>
          <a:ext cx="1526876" cy="940362"/>
        </a:xfrm>
        <a:prstGeom prst="rect">
          <a:avLst/>
        </a:prstGeom>
      </xdr:spPr>
    </xdr:pic>
    <xdr:clientData/>
  </xdr:twoCellAnchor>
  <xdr:twoCellAnchor editAs="oneCell">
    <xdr:from>
      <xdr:col>9</xdr:col>
      <xdr:colOff>230036</xdr:colOff>
      <xdr:row>35</xdr:row>
      <xdr:rowOff>126521</xdr:rowOff>
    </xdr:from>
    <xdr:to>
      <xdr:col>11</xdr:col>
      <xdr:colOff>503208</xdr:colOff>
      <xdr:row>42</xdr:row>
      <xdr:rowOff>31632</xdr:rowOff>
    </xdr:to>
    <xdr:pic>
      <xdr:nvPicPr>
        <xdr:cNvPr id="19" name="Image 18">
          <a:extLst>
            <a:ext uri="{FF2B5EF4-FFF2-40B4-BE49-F238E27FC236}">
              <a16:creationId xmlns:a16="http://schemas.microsoft.com/office/drawing/2014/main" id="{CD09D957-23FF-4FE7-9125-7F82F6F255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98323" y="5854461"/>
          <a:ext cx="1653398" cy="992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2682815</xdr:colOff>
      <xdr:row>84</xdr:row>
      <xdr:rowOff>51760</xdr:rowOff>
    </xdr:from>
    <xdr:to>
      <xdr:col>6</xdr:col>
      <xdr:colOff>4586566</xdr:colOff>
      <xdr:row>90</xdr:row>
      <xdr:rowOff>129397</xdr:rowOff>
    </xdr:to>
    <xdr:pic>
      <xdr:nvPicPr>
        <xdr:cNvPr id="3" name="Image 2">
          <a:extLst>
            <a:ext uri="{FF2B5EF4-FFF2-40B4-BE49-F238E27FC236}">
              <a16:creationId xmlns:a16="http://schemas.microsoft.com/office/drawing/2014/main" id="{BC49C07C-813C-4289-9851-035CB57A52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46453" y="17580635"/>
          <a:ext cx="1903751" cy="1009290"/>
        </a:xfrm>
        <a:prstGeom prst="rect">
          <a:avLst/>
        </a:prstGeom>
      </xdr:spPr>
    </xdr:pic>
    <xdr:clientData/>
  </xdr:twoCellAnchor>
  <xdr:twoCellAnchor editAs="oneCell">
    <xdr:from>
      <xdr:col>6</xdr:col>
      <xdr:colOff>2691441</xdr:colOff>
      <xdr:row>91</xdr:row>
      <xdr:rowOff>25879</xdr:rowOff>
    </xdr:from>
    <xdr:to>
      <xdr:col>6</xdr:col>
      <xdr:colOff>4333326</xdr:colOff>
      <xdr:row>96</xdr:row>
      <xdr:rowOff>112143</xdr:rowOff>
    </xdr:to>
    <xdr:pic>
      <xdr:nvPicPr>
        <xdr:cNvPr id="5" name="Image 4">
          <a:extLst>
            <a:ext uri="{FF2B5EF4-FFF2-40B4-BE49-F238E27FC236}">
              <a16:creationId xmlns:a16="http://schemas.microsoft.com/office/drawing/2014/main" id="{46A7E766-6153-4F16-9E8E-49F815650B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55079" y="18641683"/>
          <a:ext cx="1641885" cy="862641"/>
        </a:xfrm>
        <a:prstGeom prst="rect">
          <a:avLst/>
        </a:prstGeom>
      </xdr:spPr>
    </xdr:pic>
    <xdr:clientData/>
  </xdr:twoCellAnchor>
  <xdr:twoCellAnchor editAs="oneCell">
    <xdr:from>
      <xdr:col>6</xdr:col>
      <xdr:colOff>2656935</xdr:colOff>
      <xdr:row>97</xdr:row>
      <xdr:rowOff>0</xdr:rowOff>
    </xdr:from>
    <xdr:to>
      <xdr:col>6</xdr:col>
      <xdr:colOff>4347713</xdr:colOff>
      <xdr:row>102</xdr:row>
      <xdr:rowOff>111953</xdr:rowOff>
    </xdr:to>
    <xdr:pic>
      <xdr:nvPicPr>
        <xdr:cNvPr id="7" name="Image 6">
          <a:extLst>
            <a:ext uri="{FF2B5EF4-FFF2-40B4-BE49-F238E27FC236}">
              <a16:creationId xmlns:a16="http://schemas.microsoft.com/office/drawing/2014/main" id="{58445F87-D305-42CB-BF03-51B75287BCE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20573" y="19547457"/>
          <a:ext cx="1690778" cy="888330"/>
        </a:xfrm>
        <a:prstGeom prst="rect">
          <a:avLst/>
        </a:prstGeom>
      </xdr:spPr>
    </xdr:pic>
    <xdr:clientData/>
  </xdr:twoCellAnchor>
  <xdr:twoCellAnchor editAs="oneCell">
    <xdr:from>
      <xdr:col>6</xdr:col>
      <xdr:colOff>2639683</xdr:colOff>
      <xdr:row>102</xdr:row>
      <xdr:rowOff>146649</xdr:rowOff>
    </xdr:from>
    <xdr:to>
      <xdr:col>6</xdr:col>
      <xdr:colOff>4408098</xdr:colOff>
      <xdr:row>108</xdr:row>
      <xdr:rowOff>152537</xdr:rowOff>
    </xdr:to>
    <xdr:pic>
      <xdr:nvPicPr>
        <xdr:cNvPr id="9" name="Image 8">
          <a:extLst>
            <a:ext uri="{FF2B5EF4-FFF2-40B4-BE49-F238E27FC236}">
              <a16:creationId xmlns:a16="http://schemas.microsoft.com/office/drawing/2014/main" id="{CBA2B12A-B006-4B5C-A4E9-F59FB73C406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003321" y="20470483"/>
          <a:ext cx="1768415" cy="9375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0</xdr:colOff>
      <xdr:row>102</xdr:row>
      <xdr:rowOff>295275</xdr:rowOff>
    </xdr:from>
    <xdr:to>
      <xdr:col>10</xdr:col>
      <xdr:colOff>342900</xdr:colOff>
      <xdr:row>106</xdr:row>
      <xdr:rowOff>133350</xdr:rowOff>
    </xdr:to>
    <xdr:pic>
      <xdr:nvPicPr>
        <xdr:cNvPr id="10301" name="Image 4">
          <a:extLst>
            <a:ext uri="{FF2B5EF4-FFF2-40B4-BE49-F238E27FC236}">
              <a16:creationId xmlns:a16="http://schemas.microsoft.com/office/drawing/2014/main" id="{D0BEB4AC-E4FA-4B85-AB4D-212B326DCB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29725" y="17802225"/>
          <a:ext cx="2628900" cy="704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0</xdr:colOff>
      <xdr:row>110</xdr:row>
      <xdr:rowOff>0</xdr:rowOff>
    </xdr:from>
    <xdr:to>
      <xdr:col>10</xdr:col>
      <xdr:colOff>733425</xdr:colOff>
      <xdr:row>114</xdr:row>
      <xdr:rowOff>133350</xdr:rowOff>
    </xdr:to>
    <xdr:pic>
      <xdr:nvPicPr>
        <xdr:cNvPr id="10302" name="Image 8">
          <a:extLst>
            <a:ext uri="{FF2B5EF4-FFF2-40B4-BE49-F238E27FC236}">
              <a16:creationId xmlns:a16="http://schemas.microsoft.com/office/drawing/2014/main" id="{664B037D-6F2D-4989-80D7-0BD26947DB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29725" y="19021425"/>
          <a:ext cx="3019425" cy="7810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6</xdr:col>
      <xdr:colOff>6220558</xdr:colOff>
      <xdr:row>78</xdr:row>
      <xdr:rowOff>117230</xdr:rowOff>
    </xdr:from>
    <xdr:to>
      <xdr:col>8</xdr:col>
      <xdr:colOff>430579</xdr:colOff>
      <xdr:row>84</xdr:row>
      <xdr:rowOff>162901</xdr:rowOff>
    </xdr:to>
    <xdr:pic>
      <xdr:nvPicPr>
        <xdr:cNvPr id="8" name="Picture">
          <a:extLst>
            <a:ext uri="{FF2B5EF4-FFF2-40B4-BE49-F238E27FC236}">
              <a16:creationId xmlns:a16="http://schemas.microsoft.com/office/drawing/2014/main" id="{36DEB577-8063-46EB-B8E8-CA75EC9F9420}"/>
            </a:ext>
          </a:extLst>
        </xdr:cNvPr>
        <xdr:cNvPicPr/>
      </xdr:nvPicPr>
      <xdr:blipFill>
        <a:blip xmlns:r="http://schemas.openxmlformats.org/officeDocument/2006/relationships" r:embed="rId3"/>
        <a:srcRect/>
        <a:stretch>
          <a:fillRect b="20000"/>
        </a:stretch>
      </xdr:blipFill>
      <xdr:spPr>
        <a:xfrm>
          <a:off x="8770327" y="13474211"/>
          <a:ext cx="1174750" cy="1016000"/>
        </a:xfrm>
        <a:prstGeom prst="rect">
          <a:avLst/>
        </a:prstGeom>
      </xdr:spPr>
    </xdr:pic>
    <xdr:clientData/>
  </xdr:twoCellAnchor>
  <xdr:twoCellAnchor editAs="oneCell">
    <xdr:from>
      <xdr:col>7</xdr:col>
      <xdr:colOff>0</xdr:colOff>
      <xdr:row>71</xdr:row>
      <xdr:rowOff>146539</xdr:rowOff>
    </xdr:from>
    <xdr:to>
      <xdr:col>8</xdr:col>
      <xdr:colOff>446210</xdr:colOff>
      <xdr:row>78</xdr:row>
      <xdr:rowOff>31018</xdr:rowOff>
    </xdr:to>
    <xdr:pic>
      <xdr:nvPicPr>
        <xdr:cNvPr id="10" name="Picture">
          <a:extLst>
            <a:ext uri="{FF2B5EF4-FFF2-40B4-BE49-F238E27FC236}">
              <a16:creationId xmlns:a16="http://schemas.microsoft.com/office/drawing/2014/main" id="{72AF3C28-2F85-4F10-9083-4EDF7D88AC84}"/>
            </a:ext>
          </a:extLst>
        </xdr:cNvPr>
        <xdr:cNvPicPr/>
      </xdr:nvPicPr>
      <xdr:blipFill>
        <a:blip xmlns:r="http://schemas.openxmlformats.org/officeDocument/2006/relationships" r:embed="rId4"/>
        <a:srcRect/>
        <a:stretch>
          <a:fillRect r="4000"/>
        </a:stretch>
      </xdr:blipFill>
      <xdr:spPr>
        <a:xfrm>
          <a:off x="8792308" y="12375174"/>
          <a:ext cx="1174750" cy="1016000"/>
        </a:xfrm>
        <a:prstGeom prst="rect">
          <a:avLst/>
        </a:prstGeom>
      </xdr:spPr>
    </xdr:pic>
    <xdr:clientData/>
  </xdr:twoCellAnchor>
  <xdr:twoCellAnchor editAs="oneCell">
    <xdr:from>
      <xdr:col>7</xdr:col>
      <xdr:colOff>0</xdr:colOff>
      <xdr:row>84</xdr:row>
      <xdr:rowOff>0</xdr:rowOff>
    </xdr:from>
    <xdr:to>
      <xdr:col>8</xdr:col>
      <xdr:colOff>449385</xdr:colOff>
      <xdr:row>88</xdr:row>
      <xdr:rowOff>154599</xdr:rowOff>
    </xdr:to>
    <xdr:pic>
      <xdr:nvPicPr>
        <xdr:cNvPr id="12" name="Picture">
          <a:extLst>
            <a:ext uri="{FF2B5EF4-FFF2-40B4-BE49-F238E27FC236}">
              <a16:creationId xmlns:a16="http://schemas.microsoft.com/office/drawing/2014/main" id="{03D57CB6-0AA7-44B6-BCA4-7C6A9BFE4FBD}"/>
            </a:ext>
          </a:extLst>
        </xdr:cNvPr>
        <xdr:cNvPicPr/>
      </xdr:nvPicPr>
      <xdr:blipFill>
        <a:blip xmlns:r="http://schemas.openxmlformats.org/officeDocument/2006/relationships" r:embed="rId5"/>
        <a:srcRect/>
        <a:stretch>
          <a:fillRect b="7500"/>
        </a:stretch>
      </xdr:blipFill>
      <xdr:spPr>
        <a:xfrm>
          <a:off x="8792308" y="14324135"/>
          <a:ext cx="1171575" cy="1019175"/>
        </a:xfrm>
        <a:prstGeom prst="rect">
          <a:avLst/>
        </a:prstGeom>
      </xdr:spPr>
    </xdr:pic>
    <xdr:clientData/>
  </xdr:twoCellAnchor>
  <xdr:twoCellAnchor editAs="oneCell">
    <xdr:from>
      <xdr:col>7</xdr:col>
      <xdr:colOff>0</xdr:colOff>
      <xdr:row>6</xdr:row>
      <xdr:rowOff>0</xdr:rowOff>
    </xdr:from>
    <xdr:to>
      <xdr:col>8</xdr:col>
      <xdr:colOff>302471</xdr:colOff>
      <xdr:row>11</xdr:row>
      <xdr:rowOff>94891</xdr:rowOff>
    </xdr:to>
    <xdr:pic>
      <xdr:nvPicPr>
        <xdr:cNvPr id="3" name="Image 2">
          <a:extLst>
            <a:ext uri="{FF2B5EF4-FFF2-40B4-BE49-F238E27FC236}">
              <a16:creationId xmlns:a16="http://schemas.microsoft.com/office/drawing/2014/main" id="{C276674B-D3AB-48EE-8D68-C7A99E89616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358996" y="1052423"/>
          <a:ext cx="992584" cy="871268"/>
        </a:xfrm>
        <a:prstGeom prst="rect">
          <a:avLst/>
        </a:prstGeom>
      </xdr:spPr>
    </xdr:pic>
    <xdr:clientData/>
  </xdr:twoCellAnchor>
  <xdr:twoCellAnchor editAs="oneCell">
    <xdr:from>
      <xdr:col>6</xdr:col>
      <xdr:colOff>5917719</xdr:colOff>
      <xdr:row>17</xdr:row>
      <xdr:rowOff>112143</xdr:rowOff>
    </xdr:from>
    <xdr:to>
      <xdr:col>9</xdr:col>
      <xdr:colOff>88345</xdr:colOff>
      <xdr:row>23</xdr:row>
      <xdr:rowOff>138023</xdr:rowOff>
    </xdr:to>
    <xdr:pic>
      <xdr:nvPicPr>
        <xdr:cNvPr id="5" name="Image 4">
          <a:extLst>
            <a:ext uri="{FF2B5EF4-FFF2-40B4-BE49-F238E27FC236}">
              <a16:creationId xmlns:a16="http://schemas.microsoft.com/office/drawing/2014/main" id="{506C4045-581B-4466-879D-96482A760E6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341742" y="3096883"/>
          <a:ext cx="1485826" cy="957532"/>
        </a:xfrm>
        <a:prstGeom prst="rect">
          <a:avLst/>
        </a:prstGeom>
      </xdr:spPr>
    </xdr:pic>
    <xdr:clientData/>
  </xdr:twoCellAnchor>
  <xdr:twoCellAnchor editAs="oneCell">
    <xdr:from>
      <xdr:col>7</xdr:col>
      <xdr:colOff>34506</xdr:colOff>
      <xdr:row>24</xdr:row>
      <xdr:rowOff>0</xdr:rowOff>
    </xdr:from>
    <xdr:to>
      <xdr:col>8</xdr:col>
      <xdr:colOff>475729</xdr:colOff>
      <xdr:row>29</xdr:row>
      <xdr:rowOff>146649</xdr:rowOff>
    </xdr:to>
    <xdr:pic>
      <xdr:nvPicPr>
        <xdr:cNvPr id="7" name="Image 6">
          <a:extLst>
            <a:ext uri="{FF2B5EF4-FFF2-40B4-BE49-F238E27FC236}">
              <a16:creationId xmlns:a16="http://schemas.microsoft.com/office/drawing/2014/main" id="{E71627EF-D605-4CA0-AF14-F8FB5D22E42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393502" y="4071668"/>
          <a:ext cx="1131336" cy="923026"/>
        </a:xfrm>
        <a:prstGeom prst="rect">
          <a:avLst/>
        </a:prstGeom>
      </xdr:spPr>
    </xdr:pic>
    <xdr:clientData/>
  </xdr:twoCellAnchor>
  <xdr:twoCellAnchor editAs="oneCell">
    <xdr:from>
      <xdr:col>7</xdr:col>
      <xdr:colOff>17253</xdr:colOff>
      <xdr:row>36</xdr:row>
      <xdr:rowOff>8626</xdr:rowOff>
    </xdr:from>
    <xdr:to>
      <xdr:col>8</xdr:col>
      <xdr:colOff>465218</xdr:colOff>
      <xdr:row>41</xdr:row>
      <xdr:rowOff>8626</xdr:rowOff>
    </xdr:to>
    <xdr:pic>
      <xdr:nvPicPr>
        <xdr:cNvPr id="14" name="Image 13">
          <a:extLst>
            <a:ext uri="{FF2B5EF4-FFF2-40B4-BE49-F238E27FC236}">
              <a16:creationId xmlns:a16="http://schemas.microsoft.com/office/drawing/2014/main" id="{7C190550-681C-4F95-B8D4-A7DC1C6FF07B}"/>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376249" y="5943600"/>
          <a:ext cx="1138078" cy="767751"/>
        </a:xfrm>
        <a:prstGeom prst="rect">
          <a:avLst/>
        </a:prstGeom>
      </xdr:spPr>
    </xdr:pic>
    <xdr:clientData/>
  </xdr:twoCellAnchor>
  <xdr:twoCellAnchor editAs="oneCell">
    <xdr:from>
      <xdr:col>7</xdr:col>
      <xdr:colOff>14377</xdr:colOff>
      <xdr:row>42</xdr:row>
      <xdr:rowOff>23003</xdr:rowOff>
    </xdr:from>
    <xdr:to>
      <xdr:col>8</xdr:col>
      <xdr:colOff>462342</xdr:colOff>
      <xdr:row>47</xdr:row>
      <xdr:rowOff>57509</xdr:rowOff>
    </xdr:to>
    <xdr:pic>
      <xdr:nvPicPr>
        <xdr:cNvPr id="24" name="Image 23">
          <a:extLst>
            <a:ext uri="{FF2B5EF4-FFF2-40B4-BE49-F238E27FC236}">
              <a16:creationId xmlns:a16="http://schemas.microsoft.com/office/drawing/2014/main" id="{50EC7A3E-705E-4B1B-98DC-3CCBFF08B04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373373" y="6872377"/>
          <a:ext cx="1138078" cy="767751"/>
        </a:xfrm>
        <a:prstGeom prst="rect">
          <a:avLst/>
        </a:prstGeom>
      </xdr:spPr>
    </xdr:pic>
    <xdr:clientData/>
  </xdr:twoCellAnchor>
  <xdr:twoCellAnchor editAs="oneCell">
    <xdr:from>
      <xdr:col>7</xdr:col>
      <xdr:colOff>0</xdr:colOff>
      <xdr:row>60</xdr:row>
      <xdr:rowOff>0</xdr:rowOff>
    </xdr:from>
    <xdr:to>
      <xdr:col>8</xdr:col>
      <xdr:colOff>602526</xdr:colOff>
      <xdr:row>65</xdr:row>
      <xdr:rowOff>8626</xdr:rowOff>
    </xdr:to>
    <xdr:pic>
      <xdr:nvPicPr>
        <xdr:cNvPr id="26" name="Image 25">
          <a:extLst>
            <a:ext uri="{FF2B5EF4-FFF2-40B4-BE49-F238E27FC236}">
              <a16:creationId xmlns:a16="http://schemas.microsoft.com/office/drawing/2014/main" id="{48154D5C-9EDB-436F-BE4C-B406C07B7EF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358996" y="9920377"/>
          <a:ext cx="1292639" cy="802257"/>
        </a:xfrm>
        <a:prstGeom prst="rect">
          <a:avLst/>
        </a:prstGeom>
      </xdr:spPr>
    </xdr:pic>
    <xdr:clientData/>
  </xdr:twoCellAnchor>
  <xdr:twoCellAnchor editAs="oneCell">
    <xdr:from>
      <xdr:col>8</xdr:col>
      <xdr:colOff>664236</xdr:colOff>
      <xdr:row>64</xdr:row>
      <xdr:rowOff>112143</xdr:rowOff>
    </xdr:from>
    <xdr:to>
      <xdr:col>10</xdr:col>
      <xdr:colOff>77639</xdr:colOff>
      <xdr:row>71</xdr:row>
      <xdr:rowOff>74032</xdr:rowOff>
    </xdr:to>
    <xdr:pic>
      <xdr:nvPicPr>
        <xdr:cNvPr id="28" name="Image 27">
          <a:extLst>
            <a:ext uri="{FF2B5EF4-FFF2-40B4-BE49-F238E27FC236}">
              <a16:creationId xmlns:a16="http://schemas.microsoft.com/office/drawing/2014/main" id="{498BBE52-0949-4C51-A84A-5DF14F8E617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713345" y="10670875"/>
          <a:ext cx="793630" cy="1066070"/>
        </a:xfrm>
        <a:prstGeom prst="rect">
          <a:avLst/>
        </a:prstGeom>
      </xdr:spPr>
    </xdr:pic>
    <xdr:clientData/>
  </xdr:twoCellAnchor>
  <xdr:twoCellAnchor editAs="oneCell">
    <xdr:from>
      <xdr:col>6</xdr:col>
      <xdr:colOff>5891841</xdr:colOff>
      <xdr:row>89</xdr:row>
      <xdr:rowOff>112144</xdr:rowOff>
    </xdr:from>
    <xdr:to>
      <xdr:col>11</xdr:col>
      <xdr:colOff>249392</xdr:colOff>
      <xdr:row>96</xdr:row>
      <xdr:rowOff>8626</xdr:rowOff>
    </xdr:to>
    <xdr:pic>
      <xdr:nvPicPr>
        <xdr:cNvPr id="30" name="Image 29">
          <a:extLst>
            <a:ext uri="{FF2B5EF4-FFF2-40B4-BE49-F238E27FC236}">
              <a16:creationId xmlns:a16="http://schemas.microsoft.com/office/drawing/2014/main" id="{881D3420-ED3D-4F51-BEA0-2E374BB90D07}"/>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315864" y="14794302"/>
          <a:ext cx="3052977" cy="983411"/>
        </a:xfrm>
        <a:prstGeom prst="rect">
          <a:avLst/>
        </a:prstGeom>
      </xdr:spPr>
    </xdr:pic>
    <xdr:clientData/>
  </xdr:twoCellAnchor>
  <xdr:twoCellAnchor editAs="oneCell">
    <xdr:from>
      <xdr:col>7</xdr:col>
      <xdr:colOff>0</xdr:colOff>
      <xdr:row>96</xdr:row>
      <xdr:rowOff>0</xdr:rowOff>
    </xdr:from>
    <xdr:to>
      <xdr:col>8</xdr:col>
      <xdr:colOff>138023</xdr:colOff>
      <xdr:row>102</xdr:row>
      <xdr:rowOff>24464</xdr:rowOff>
    </xdr:to>
    <xdr:pic>
      <xdr:nvPicPr>
        <xdr:cNvPr id="9" name="Image 8">
          <a:extLst>
            <a:ext uri="{FF2B5EF4-FFF2-40B4-BE49-F238E27FC236}">
              <a16:creationId xmlns:a16="http://schemas.microsoft.com/office/drawing/2014/main" id="{9CA3AA5B-BF50-4B1D-8830-EA5CA490B36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358996" y="15769087"/>
          <a:ext cx="828136" cy="973369"/>
        </a:xfrm>
        <a:prstGeom prst="rect">
          <a:avLst/>
        </a:prstGeom>
      </xdr:spPr>
    </xdr:pic>
    <xdr:clientData/>
  </xdr:twoCellAnchor>
  <xdr:twoCellAnchor editAs="oneCell">
    <xdr:from>
      <xdr:col>8</xdr:col>
      <xdr:colOff>207034</xdr:colOff>
      <xdr:row>95</xdr:row>
      <xdr:rowOff>146650</xdr:rowOff>
    </xdr:from>
    <xdr:to>
      <xdr:col>9</xdr:col>
      <xdr:colOff>422693</xdr:colOff>
      <xdr:row>102</xdr:row>
      <xdr:rowOff>87592</xdr:rowOff>
    </xdr:to>
    <xdr:pic>
      <xdr:nvPicPr>
        <xdr:cNvPr id="13" name="Image 12">
          <a:extLst>
            <a:ext uri="{FF2B5EF4-FFF2-40B4-BE49-F238E27FC236}">
              <a16:creationId xmlns:a16="http://schemas.microsoft.com/office/drawing/2014/main" id="{01F70CBA-EA97-4091-8D2E-5EBF5FD77887}"/>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256143" y="15760461"/>
          <a:ext cx="905773" cy="1045123"/>
        </a:xfrm>
        <a:prstGeom prst="rect">
          <a:avLst/>
        </a:prstGeom>
      </xdr:spPr>
    </xdr:pic>
    <xdr:clientData/>
  </xdr:twoCellAnchor>
  <xdr:twoCellAnchor editAs="oneCell">
    <xdr:from>
      <xdr:col>9</xdr:col>
      <xdr:colOff>517585</xdr:colOff>
      <xdr:row>96</xdr:row>
      <xdr:rowOff>25879</xdr:rowOff>
    </xdr:from>
    <xdr:to>
      <xdr:col>11</xdr:col>
      <xdr:colOff>276045</xdr:colOff>
      <xdr:row>102</xdr:row>
      <xdr:rowOff>85524</xdr:rowOff>
    </xdr:to>
    <xdr:pic>
      <xdr:nvPicPr>
        <xdr:cNvPr id="16" name="Image 15">
          <a:extLst>
            <a:ext uri="{FF2B5EF4-FFF2-40B4-BE49-F238E27FC236}">
              <a16:creationId xmlns:a16="http://schemas.microsoft.com/office/drawing/2014/main" id="{5ED14AE9-1762-437D-B682-74F9D914FCF3}"/>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256808" y="15794966"/>
          <a:ext cx="1138686" cy="1008550"/>
        </a:xfrm>
        <a:prstGeom prst="rect">
          <a:avLst/>
        </a:prstGeom>
      </xdr:spPr>
    </xdr:pic>
    <xdr:clientData/>
  </xdr:twoCellAnchor>
  <xdr:twoCellAnchor editAs="oneCell">
    <xdr:from>
      <xdr:col>7</xdr:col>
      <xdr:colOff>1</xdr:colOff>
      <xdr:row>48</xdr:row>
      <xdr:rowOff>0</xdr:rowOff>
    </xdr:from>
    <xdr:to>
      <xdr:col>9</xdr:col>
      <xdr:colOff>34506</xdr:colOff>
      <xdr:row>53</xdr:row>
      <xdr:rowOff>40548</xdr:rowOff>
    </xdr:to>
    <xdr:pic>
      <xdr:nvPicPr>
        <xdr:cNvPr id="6" name="Image 5">
          <a:extLst>
            <a:ext uri="{FF2B5EF4-FFF2-40B4-BE49-F238E27FC236}">
              <a16:creationId xmlns:a16="http://schemas.microsoft.com/office/drawing/2014/main" id="{BB18B6CF-6864-4EAE-A4C8-F60D49EDDB24}"/>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8358997" y="7729268"/>
          <a:ext cx="1414732" cy="998080"/>
        </a:xfrm>
        <a:prstGeom prst="rect">
          <a:avLst/>
        </a:prstGeom>
      </xdr:spPr>
    </xdr:pic>
    <xdr:clientData/>
  </xdr:twoCellAnchor>
  <xdr:twoCellAnchor editAs="oneCell">
    <xdr:from>
      <xdr:col>7</xdr:col>
      <xdr:colOff>0</xdr:colOff>
      <xdr:row>30</xdr:row>
      <xdr:rowOff>1</xdr:rowOff>
    </xdr:from>
    <xdr:to>
      <xdr:col>8</xdr:col>
      <xdr:colOff>623809</xdr:colOff>
      <xdr:row>35</xdr:row>
      <xdr:rowOff>103518</xdr:rowOff>
    </xdr:to>
    <xdr:pic>
      <xdr:nvPicPr>
        <xdr:cNvPr id="15" name="Image 14">
          <a:extLst>
            <a:ext uri="{FF2B5EF4-FFF2-40B4-BE49-F238E27FC236}">
              <a16:creationId xmlns:a16="http://schemas.microsoft.com/office/drawing/2014/main" id="{2769AC8F-36C5-4E47-B70A-3B7B4DA27B2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358996" y="5003322"/>
          <a:ext cx="1313922" cy="87989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186</xdr:row>
      <xdr:rowOff>0</xdr:rowOff>
    </xdr:from>
    <xdr:to>
      <xdr:col>8</xdr:col>
      <xdr:colOff>247650</xdr:colOff>
      <xdr:row>192</xdr:row>
      <xdr:rowOff>0</xdr:rowOff>
    </xdr:to>
    <xdr:pic>
      <xdr:nvPicPr>
        <xdr:cNvPr id="11543" name="Picture 3767">
          <a:extLst>
            <a:ext uri="{FF2B5EF4-FFF2-40B4-BE49-F238E27FC236}">
              <a16:creationId xmlns:a16="http://schemas.microsoft.com/office/drawing/2014/main" id="{8D6E4A33-DE19-4526-8393-A77B041C1B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36242625"/>
          <a:ext cx="1152525" cy="11144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8</xdr:col>
      <xdr:colOff>419100</xdr:colOff>
      <xdr:row>186</xdr:row>
      <xdr:rowOff>0</xdr:rowOff>
    </xdr:from>
    <xdr:to>
      <xdr:col>9</xdr:col>
      <xdr:colOff>447675</xdr:colOff>
      <xdr:row>192</xdr:row>
      <xdr:rowOff>0</xdr:rowOff>
    </xdr:to>
    <xdr:pic>
      <xdr:nvPicPr>
        <xdr:cNvPr id="11544" name="Picture 3768">
          <a:extLst>
            <a:ext uri="{FF2B5EF4-FFF2-40B4-BE49-F238E27FC236}">
              <a16:creationId xmlns:a16="http://schemas.microsoft.com/office/drawing/2014/main" id="{61F662F8-57AB-42CD-A456-CA7FDB94CD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144125" y="36242625"/>
          <a:ext cx="790575" cy="11144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10</xdr:col>
      <xdr:colOff>0</xdr:colOff>
      <xdr:row>186</xdr:row>
      <xdr:rowOff>0</xdr:rowOff>
    </xdr:from>
    <xdr:to>
      <xdr:col>11</xdr:col>
      <xdr:colOff>114300</xdr:colOff>
      <xdr:row>192</xdr:row>
      <xdr:rowOff>0</xdr:rowOff>
    </xdr:to>
    <xdr:pic>
      <xdr:nvPicPr>
        <xdr:cNvPr id="11545" name="Picture 3769">
          <a:extLst>
            <a:ext uri="{FF2B5EF4-FFF2-40B4-BE49-F238E27FC236}">
              <a16:creationId xmlns:a16="http://schemas.microsoft.com/office/drawing/2014/main" id="{45769C50-D383-4B69-AD1E-E1B98E3679D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249025" y="36242625"/>
          <a:ext cx="876300" cy="1085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28121</xdr:colOff>
      <xdr:row>192</xdr:row>
      <xdr:rowOff>60778</xdr:rowOff>
    </xdr:from>
    <xdr:to>
      <xdr:col>8</xdr:col>
      <xdr:colOff>237671</xdr:colOff>
      <xdr:row>197</xdr:row>
      <xdr:rowOff>52614</xdr:rowOff>
    </xdr:to>
    <xdr:pic>
      <xdr:nvPicPr>
        <xdr:cNvPr id="11546" name="Picture 3773">
          <a:extLst>
            <a:ext uri="{FF2B5EF4-FFF2-40B4-BE49-F238E27FC236}">
              <a16:creationId xmlns:a16="http://schemas.microsoft.com/office/drawing/2014/main" id="{645336C5-EE1C-4876-BD89-761284E0864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464550" y="37575671"/>
          <a:ext cx="1080407" cy="98515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0</xdr:colOff>
      <xdr:row>199</xdr:row>
      <xdr:rowOff>0</xdr:rowOff>
    </xdr:from>
    <xdr:to>
      <xdr:col>8</xdr:col>
      <xdr:colOff>542925</xdr:colOff>
      <xdr:row>203</xdr:row>
      <xdr:rowOff>95250</xdr:rowOff>
    </xdr:to>
    <xdr:pic>
      <xdr:nvPicPr>
        <xdr:cNvPr id="11549" name="Image 12">
          <a:extLst>
            <a:ext uri="{FF2B5EF4-FFF2-40B4-BE49-F238E27FC236}">
              <a16:creationId xmlns:a16="http://schemas.microsoft.com/office/drawing/2014/main" id="{EF24C597-0120-4588-9FC5-E4D14220AD0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820150" y="39176325"/>
          <a:ext cx="1447800" cy="7429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54428</xdr:colOff>
      <xdr:row>204</xdr:row>
      <xdr:rowOff>1</xdr:rowOff>
    </xdr:from>
    <xdr:to>
      <xdr:col>8</xdr:col>
      <xdr:colOff>283028</xdr:colOff>
      <xdr:row>209</xdr:row>
      <xdr:rowOff>49893</xdr:rowOff>
    </xdr:to>
    <xdr:pic>
      <xdr:nvPicPr>
        <xdr:cNvPr id="11550" name="Image 16">
          <a:extLst>
            <a:ext uri="{FF2B5EF4-FFF2-40B4-BE49-F238E27FC236}">
              <a16:creationId xmlns:a16="http://schemas.microsoft.com/office/drawing/2014/main" id="{DF95EE8B-B0DC-449B-B401-45DB87B67CC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490857" y="39828108"/>
          <a:ext cx="1099457" cy="104321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8</xdr:col>
      <xdr:colOff>364671</xdr:colOff>
      <xdr:row>221</xdr:row>
      <xdr:rowOff>156028</xdr:rowOff>
    </xdr:from>
    <xdr:to>
      <xdr:col>10</xdr:col>
      <xdr:colOff>47171</xdr:colOff>
      <xdr:row>226</xdr:row>
      <xdr:rowOff>17236</xdr:rowOff>
    </xdr:to>
    <xdr:pic>
      <xdr:nvPicPr>
        <xdr:cNvPr id="11553" name="Image 51">
          <a:extLst>
            <a:ext uri="{FF2B5EF4-FFF2-40B4-BE49-F238E27FC236}">
              <a16:creationId xmlns:a16="http://schemas.microsoft.com/office/drawing/2014/main" id="{ECB0E476-E391-4039-A3DA-280D3E6F686A}"/>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671957" y="43290671"/>
          <a:ext cx="1124857" cy="85452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27215</xdr:colOff>
      <xdr:row>222</xdr:row>
      <xdr:rowOff>13606</xdr:rowOff>
    </xdr:from>
    <xdr:to>
      <xdr:col>8</xdr:col>
      <xdr:colOff>243115</xdr:colOff>
      <xdr:row>226</xdr:row>
      <xdr:rowOff>25400</xdr:rowOff>
    </xdr:to>
    <xdr:pic>
      <xdr:nvPicPr>
        <xdr:cNvPr id="11554" name="Image 52">
          <a:extLst>
            <a:ext uri="{FF2B5EF4-FFF2-40B4-BE49-F238E27FC236}">
              <a16:creationId xmlns:a16="http://schemas.microsoft.com/office/drawing/2014/main" id="{A8445F61-EE46-47B4-9CA9-C9393703484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463644" y="43311535"/>
          <a:ext cx="1086757" cy="84182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7</xdr:col>
      <xdr:colOff>30319</xdr:colOff>
      <xdr:row>54</xdr:row>
      <xdr:rowOff>10502</xdr:rowOff>
    </xdr:from>
    <xdr:to>
      <xdr:col>8</xdr:col>
      <xdr:colOff>247405</xdr:colOff>
      <xdr:row>58</xdr:row>
      <xdr:rowOff>10931</xdr:rowOff>
    </xdr:to>
    <xdr:pic>
      <xdr:nvPicPr>
        <xdr:cNvPr id="22" name="Image 21">
          <a:extLst>
            <a:ext uri="{FF2B5EF4-FFF2-40B4-BE49-F238E27FC236}">
              <a16:creationId xmlns:a16="http://schemas.microsoft.com/office/drawing/2014/main" id="{5B36B750-4E3F-4E86-8DD1-A6F543929C44}"/>
            </a:ext>
          </a:extLst>
        </xdr:cNvPr>
        <xdr:cNvPicPr>
          <a:picLocks noChangeAspect="1"/>
        </xdr:cNvPicPr>
      </xdr:nvPicPr>
      <xdr:blipFill>
        <a:blip xmlns:r="http://schemas.openxmlformats.org/officeDocument/2006/relationships" r:embed="rId9"/>
        <a:stretch>
          <a:fillRect/>
        </a:stretch>
      </xdr:blipFill>
      <xdr:spPr>
        <a:xfrm>
          <a:off x="8466748" y="11181966"/>
          <a:ext cx="1087943" cy="1007357"/>
        </a:xfrm>
        <a:prstGeom prst="rect">
          <a:avLst/>
        </a:prstGeom>
      </xdr:spPr>
    </xdr:pic>
    <xdr:clientData/>
  </xdr:twoCellAnchor>
  <xdr:twoCellAnchor editAs="oneCell">
    <xdr:from>
      <xdr:col>7</xdr:col>
      <xdr:colOff>54428</xdr:colOff>
      <xdr:row>60</xdr:row>
      <xdr:rowOff>40822</xdr:rowOff>
    </xdr:from>
    <xdr:to>
      <xdr:col>8</xdr:col>
      <xdr:colOff>265234</xdr:colOff>
      <xdr:row>62</xdr:row>
      <xdr:rowOff>47171</xdr:rowOff>
    </xdr:to>
    <xdr:pic>
      <xdr:nvPicPr>
        <xdr:cNvPr id="23" name="Image 22">
          <a:extLst>
            <a:ext uri="{FF2B5EF4-FFF2-40B4-BE49-F238E27FC236}">
              <a16:creationId xmlns:a16="http://schemas.microsoft.com/office/drawing/2014/main" id="{C9F1B2AB-7BD0-4CA8-85A6-A305C7A6DE9C}"/>
            </a:ext>
          </a:extLst>
        </xdr:cNvPr>
        <xdr:cNvPicPr>
          <a:picLocks noChangeAspect="1"/>
        </xdr:cNvPicPr>
      </xdr:nvPicPr>
      <xdr:blipFill>
        <a:blip xmlns:r="http://schemas.openxmlformats.org/officeDocument/2006/relationships" r:embed="rId9"/>
        <a:stretch>
          <a:fillRect/>
        </a:stretch>
      </xdr:blipFill>
      <xdr:spPr>
        <a:xfrm>
          <a:off x="8490857" y="12545786"/>
          <a:ext cx="1081663" cy="1019627"/>
        </a:xfrm>
        <a:prstGeom prst="rect">
          <a:avLst/>
        </a:prstGeom>
      </xdr:spPr>
    </xdr:pic>
    <xdr:clientData/>
  </xdr:twoCellAnchor>
  <xdr:twoCellAnchor editAs="oneCell">
    <xdr:from>
      <xdr:col>7</xdr:col>
      <xdr:colOff>17252</xdr:colOff>
      <xdr:row>35</xdr:row>
      <xdr:rowOff>155275</xdr:rowOff>
    </xdr:from>
    <xdr:to>
      <xdr:col>8</xdr:col>
      <xdr:colOff>586596</xdr:colOff>
      <xdr:row>42</xdr:row>
      <xdr:rowOff>60384</xdr:rowOff>
    </xdr:to>
    <xdr:pic>
      <xdr:nvPicPr>
        <xdr:cNvPr id="30" name="Picture">
          <a:extLst>
            <a:ext uri="{FF2B5EF4-FFF2-40B4-BE49-F238E27FC236}">
              <a16:creationId xmlns:a16="http://schemas.microsoft.com/office/drawing/2014/main" id="{D8AC37B6-25B6-4359-B07E-8A3A81DE595A}"/>
            </a:ext>
          </a:extLst>
        </xdr:cNvPr>
        <xdr:cNvPicPr/>
      </xdr:nvPicPr>
      <xdr:blipFill>
        <a:blip xmlns:r="http://schemas.openxmlformats.org/officeDocument/2006/relationships" r:embed="rId10"/>
        <a:srcRect/>
        <a:stretch>
          <a:fillRect b="12500"/>
        </a:stretch>
      </xdr:blipFill>
      <xdr:spPr>
        <a:xfrm>
          <a:off x="9661584" y="6788988"/>
          <a:ext cx="1388854" cy="1147313"/>
        </a:xfrm>
        <a:prstGeom prst="rect">
          <a:avLst/>
        </a:prstGeom>
      </xdr:spPr>
    </xdr:pic>
    <xdr:clientData/>
  </xdr:twoCellAnchor>
  <xdr:twoCellAnchor editAs="oneCell">
    <xdr:from>
      <xdr:col>7</xdr:col>
      <xdr:colOff>0</xdr:colOff>
      <xdr:row>89</xdr:row>
      <xdr:rowOff>164224</xdr:rowOff>
    </xdr:from>
    <xdr:to>
      <xdr:col>8</xdr:col>
      <xdr:colOff>304472</xdr:colOff>
      <xdr:row>96</xdr:row>
      <xdr:rowOff>30655</xdr:rowOff>
    </xdr:to>
    <xdr:pic>
      <xdr:nvPicPr>
        <xdr:cNvPr id="34" name="Picture">
          <a:extLst>
            <a:ext uri="{FF2B5EF4-FFF2-40B4-BE49-F238E27FC236}">
              <a16:creationId xmlns:a16="http://schemas.microsoft.com/office/drawing/2014/main" id="{4E199DA7-C797-4A76-846D-73683079FCB8}"/>
            </a:ext>
          </a:extLst>
        </xdr:cNvPr>
        <xdr:cNvPicPr/>
      </xdr:nvPicPr>
      <xdr:blipFill>
        <a:blip xmlns:r="http://schemas.openxmlformats.org/officeDocument/2006/relationships" r:embed="rId11"/>
        <a:srcRect/>
        <a:stretch>
          <a:fillRect b="35000"/>
        </a:stretch>
      </xdr:blipFill>
      <xdr:spPr>
        <a:xfrm>
          <a:off x="8388569" y="19339034"/>
          <a:ext cx="1171575" cy="1019175"/>
        </a:xfrm>
        <a:prstGeom prst="rect">
          <a:avLst/>
        </a:prstGeom>
      </xdr:spPr>
    </xdr:pic>
    <xdr:clientData/>
  </xdr:twoCellAnchor>
  <xdr:twoCellAnchor editAs="oneCell">
    <xdr:from>
      <xdr:col>7</xdr:col>
      <xdr:colOff>13138</xdr:colOff>
      <xdr:row>96</xdr:row>
      <xdr:rowOff>3394</xdr:rowOff>
    </xdr:from>
    <xdr:to>
      <xdr:col>8</xdr:col>
      <xdr:colOff>311260</xdr:colOff>
      <xdr:row>102</xdr:row>
      <xdr:rowOff>40399</xdr:rowOff>
    </xdr:to>
    <xdr:pic>
      <xdr:nvPicPr>
        <xdr:cNvPr id="35" name="Picture">
          <a:extLst>
            <a:ext uri="{FF2B5EF4-FFF2-40B4-BE49-F238E27FC236}">
              <a16:creationId xmlns:a16="http://schemas.microsoft.com/office/drawing/2014/main" id="{08DC3221-0B4C-4E9F-9D0D-698F64038A3E}"/>
            </a:ext>
          </a:extLst>
        </xdr:cNvPr>
        <xdr:cNvPicPr/>
      </xdr:nvPicPr>
      <xdr:blipFill>
        <a:blip xmlns:r="http://schemas.openxmlformats.org/officeDocument/2006/relationships" r:embed="rId12"/>
        <a:srcRect/>
        <a:stretch>
          <a:fillRect b="16250"/>
        </a:stretch>
      </xdr:blipFill>
      <xdr:spPr>
        <a:xfrm>
          <a:off x="8401707" y="20327773"/>
          <a:ext cx="1171575" cy="1022350"/>
        </a:xfrm>
        <a:prstGeom prst="rect">
          <a:avLst/>
        </a:prstGeom>
      </xdr:spPr>
    </xdr:pic>
    <xdr:clientData/>
  </xdr:twoCellAnchor>
  <xdr:twoCellAnchor editAs="oneCell">
    <xdr:from>
      <xdr:col>7</xdr:col>
      <xdr:colOff>0</xdr:colOff>
      <xdr:row>126</xdr:row>
      <xdr:rowOff>0</xdr:rowOff>
    </xdr:from>
    <xdr:to>
      <xdr:col>8</xdr:col>
      <xdr:colOff>304472</xdr:colOff>
      <xdr:row>130</xdr:row>
      <xdr:rowOff>145502</xdr:rowOff>
    </xdr:to>
    <xdr:pic>
      <xdr:nvPicPr>
        <xdr:cNvPr id="37" name="Picture">
          <a:extLst>
            <a:ext uri="{FF2B5EF4-FFF2-40B4-BE49-F238E27FC236}">
              <a16:creationId xmlns:a16="http://schemas.microsoft.com/office/drawing/2014/main" id="{77A487A0-B684-4049-91D7-A38D66EA583D}"/>
            </a:ext>
          </a:extLst>
        </xdr:cNvPr>
        <xdr:cNvPicPr/>
      </xdr:nvPicPr>
      <xdr:blipFill>
        <a:blip xmlns:r="http://schemas.openxmlformats.org/officeDocument/2006/relationships" r:embed="rId13"/>
        <a:srcRect/>
        <a:stretch>
          <a:fillRect b="20000"/>
        </a:stretch>
      </xdr:blipFill>
      <xdr:spPr>
        <a:xfrm>
          <a:off x="8388569" y="25881724"/>
          <a:ext cx="1171575" cy="1019175"/>
        </a:xfrm>
        <a:prstGeom prst="rect">
          <a:avLst/>
        </a:prstGeom>
      </xdr:spPr>
    </xdr:pic>
    <xdr:clientData/>
  </xdr:twoCellAnchor>
  <xdr:twoCellAnchor editAs="oneCell">
    <xdr:from>
      <xdr:col>6</xdr:col>
      <xdr:colOff>7116792</xdr:colOff>
      <xdr:row>120</xdr:row>
      <xdr:rowOff>19012</xdr:rowOff>
    </xdr:from>
    <xdr:to>
      <xdr:col>8</xdr:col>
      <xdr:colOff>290094</xdr:colOff>
      <xdr:row>126</xdr:row>
      <xdr:rowOff>60871</xdr:rowOff>
    </xdr:to>
    <xdr:pic>
      <xdr:nvPicPr>
        <xdr:cNvPr id="39" name="Picture">
          <a:extLst>
            <a:ext uri="{FF2B5EF4-FFF2-40B4-BE49-F238E27FC236}">
              <a16:creationId xmlns:a16="http://schemas.microsoft.com/office/drawing/2014/main" id="{8F728C79-ACAE-41C7-869A-78A13EB31706}"/>
            </a:ext>
          </a:extLst>
        </xdr:cNvPr>
        <xdr:cNvPicPr/>
      </xdr:nvPicPr>
      <xdr:blipFill>
        <a:blip xmlns:r="http://schemas.openxmlformats.org/officeDocument/2006/relationships" r:embed="rId13"/>
        <a:srcRect/>
        <a:stretch>
          <a:fillRect b="20000"/>
        </a:stretch>
      </xdr:blipFill>
      <xdr:spPr>
        <a:xfrm>
          <a:off x="9618452" y="23669767"/>
          <a:ext cx="1123982" cy="990764"/>
        </a:xfrm>
        <a:prstGeom prst="rect">
          <a:avLst/>
        </a:prstGeom>
      </xdr:spPr>
    </xdr:pic>
    <xdr:clientData/>
  </xdr:twoCellAnchor>
  <xdr:twoCellAnchor editAs="oneCell">
    <xdr:from>
      <xdr:col>7</xdr:col>
      <xdr:colOff>0</xdr:colOff>
      <xdr:row>156</xdr:row>
      <xdr:rowOff>64697</xdr:rowOff>
    </xdr:from>
    <xdr:to>
      <xdr:col>8</xdr:col>
      <xdr:colOff>305204</xdr:colOff>
      <xdr:row>161</xdr:row>
      <xdr:rowOff>96909</xdr:rowOff>
    </xdr:to>
    <xdr:pic>
      <xdr:nvPicPr>
        <xdr:cNvPr id="41" name="Picture">
          <a:extLst>
            <a:ext uri="{FF2B5EF4-FFF2-40B4-BE49-F238E27FC236}">
              <a16:creationId xmlns:a16="http://schemas.microsoft.com/office/drawing/2014/main" id="{87C0E147-3494-4DFB-BCB7-A782832D3EFA}"/>
            </a:ext>
          </a:extLst>
        </xdr:cNvPr>
        <xdr:cNvPicPr/>
      </xdr:nvPicPr>
      <xdr:blipFill>
        <a:blip xmlns:r="http://schemas.openxmlformats.org/officeDocument/2006/relationships" r:embed="rId14"/>
        <a:srcRect/>
        <a:stretch>
          <a:fillRect r="11000"/>
        </a:stretch>
      </xdr:blipFill>
      <xdr:spPr>
        <a:xfrm>
          <a:off x="9632830" y="30127754"/>
          <a:ext cx="1124714" cy="981118"/>
        </a:xfrm>
        <a:prstGeom prst="rect">
          <a:avLst/>
        </a:prstGeom>
      </xdr:spPr>
    </xdr:pic>
    <xdr:clientData/>
  </xdr:twoCellAnchor>
  <xdr:twoCellAnchor editAs="oneCell">
    <xdr:from>
      <xdr:col>7</xdr:col>
      <xdr:colOff>0</xdr:colOff>
      <xdr:row>72</xdr:row>
      <xdr:rowOff>0</xdr:rowOff>
    </xdr:from>
    <xdr:to>
      <xdr:col>8</xdr:col>
      <xdr:colOff>632603</xdr:colOff>
      <xdr:row>78</xdr:row>
      <xdr:rowOff>17595</xdr:rowOff>
    </xdr:to>
    <xdr:pic>
      <xdr:nvPicPr>
        <xdr:cNvPr id="6" name="Image 5">
          <a:extLst>
            <a:ext uri="{FF2B5EF4-FFF2-40B4-BE49-F238E27FC236}">
              <a16:creationId xmlns:a16="http://schemas.microsoft.com/office/drawing/2014/main" id="{968ADEF9-DC77-41E0-BD92-86DEC4641679}"/>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632830" y="14966830"/>
          <a:ext cx="1452113" cy="1189350"/>
        </a:xfrm>
        <a:prstGeom prst="rect">
          <a:avLst/>
        </a:prstGeom>
      </xdr:spPr>
    </xdr:pic>
    <xdr:clientData/>
  </xdr:twoCellAnchor>
  <xdr:twoCellAnchor editAs="oneCell">
    <xdr:from>
      <xdr:col>7</xdr:col>
      <xdr:colOff>0</xdr:colOff>
      <xdr:row>66</xdr:row>
      <xdr:rowOff>0</xdr:rowOff>
    </xdr:from>
    <xdr:to>
      <xdr:col>8</xdr:col>
      <xdr:colOff>628674</xdr:colOff>
      <xdr:row>71</xdr:row>
      <xdr:rowOff>136585</xdr:rowOff>
    </xdr:to>
    <xdr:pic>
      <xdr:nvPicPr>
        <xdr:cNvPr id="8" name="Image 7">
          <a:extLst>
            <a:ext uri="{FF2B5EF4-FFF2-40B4-BE49-F238E27FC236}">
              <a16:creationId xmlns:a16="http://schemas.microsoft.com/office/drawing/2014/main" id="{5C2E778A-79DF-4897-ABE5-1E1261F00AAF}"/>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632830" y="13759132"/>
          <a:ext cx="1448184" cy="1186132"/>
        </a:xfrm>
        <a:prstGeom prst="rect">
          <a:avLst/>
        </a:prstGeom>
      </xdr:spPr>
    </xdr:pic>
    <xdr:clientData/>
  </xdr:twoCellAnchor>
  <xdr:twoCellAnchor editAs="oneCell">
    <xdr:from>
      <xdr:col>8</xdr:col>
      <xdr:colOff>668547</xdr:colOff>
      <xdr:row>78</xdr:row>
      <xdr:rowOff>7189</xdr:rowOff>
    </xdr:from>
    <xdr:to>
      <xdr:col>9</xdr:col>
      <xdr:colOff>593990</xdr:colOff>
      <xdr:row>84</xdr:row>
      <xdr:rowOff>0</xdr:rowOff>
    </xdr:to>
    <xdr:pic>
      <xdr:nvPicPr>
        <xdr:cNvPr id="10" name="Image 9">
          <a:extLst>
            <a:ext uri="{FF2B5EF4-FFF2-40B4-BE49-F238E27FC236}">
              <a16:creationId xmlns:a16="http://schemas.microsoft.com/office/drawing/2014/main" id="{B2C0413E-2678-4A09-AC24-1A8E53BE04C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120887" y="16145774"/>
          <a:ext cx="615556" cy="1164566"/>
        </a:xfrm>
        <a:prstGeom prst="rect">
          <a:avLst/>
        </a:prstGeom>
      </xdr:spPr>
    </xdr:pic>
    <xdr:clientData/>
  </xdr:twoCellAnchor>
  <xdr:twoCellAnchor editAs="oneCell">
    <xdr:from>
      <xdr:col>7</xdr:col>
      <xdr:colOff>0</xdr:colOff>
      <xdr:row>102</xdr:row>
      <xdr:rowOff>0</xdr:rowOff>
    </xdr:from>
    <xdr:to>
      <xdr:col>8</xdr:col>
      <xdr:colOff>258792</xdr:colOff>
      <xdr:row>106</xdr:row>
      <xdr:rowOff>149252</xdr:rowOff>
    </xdr:to>
    <xdr:pic>
      <xdr:nvPicPr>
        <xdr:cNvPr id="14" name="Image 13">
          <a:extLst>
            <a:ext uri="{FF2B5EF4-FFF2-40B4-BE49-F238E27FC236}">
              <a16:creationId xmlns:a16="http://schemas.microsoft.com/office/drawing/2014/main" id="{889455F2-E462-42E0-A366-44F1D427DE0A}"/>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632830" y="20157057"/>
          <a:ext cx="1078302" cy="1004704"/>
        </a:xfrm>
        <a:prstGeom prst="rect">
          <a:avLst/>
        </a:prstGeom>
      </xdr:spPr>
    </xdr:pic>
    <xdr:clientData/>
  </xdr:twoCellAnchor>
  <xdr:twoCellAnchor editAs="oneCell">
    <xdr:from>
      <xdr:col>7</xdr:col>
      <xdr:colOff>30193</xdr:colOff>
      <xdr:row>108</xdr:row>
      <xdr:rowOff>15814</xdr:rowOff>
    </xdr:from>
    <xdr:to>
      <xdr:col>8</xdr:col>
      <xdr:colOff>288985</xdr:colOff>
      <xdr:row>113</xdr:row>
      <xdr:rowOff>28481</xdr:rowOff>
    </xdr:to>
    <xdr:pic>
      <xdr:nvPicPr>
        <xdr:cNvPr id="42" name="Image 41">
          <a:extLst>
            <a:ext uri="{FF2B5EF4-FFF2-40B4-BE49-F238E27FC236}">
              <a16:creationId xmlns:a16="http://schemas.microsoft.com/office/drawing/2014/main" id="{697849DA-DC0B-4472-A5DD-D489B874211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663023" y="21344626"/>
          <a:ext cx="1078302" cy="1004704"/>
        </a:xfrm>
        <a:prstGeom prst="rect">
          <a:avLst/>
        </a:prstGeom>
      </xdr:spPr>
    </xdr:pic>
    <xdr:clientData/>
  </xdr:twoCellAnchor>
  <xdr:twoCellAnchor editAs="oneCell">
    <xdr:from>
      <xdr:col>7</xdr:col>
      <xdr:colOff>0</xdr:colOff>
      <xdr:row>138</xdr:row>
      <xdr:rowOff>0</xdr:rowOff>
    </xdr:from>
    <xdr:to>
      <xdr:col>8</xdr:col>
      <xdr:colOff>57509</xdr:colOff>
      <xdr:row>142</xdr:row>
      <xdr:rowOff>138617</xdr:rowOff>
    </xdr:to>
    <xdr:pic>
      <xdr:nvPicPr>
        <xdr:cNvPr id="16" name="Image 15">
          <a:extLst>
            <a:ext uri="{FF2B5EF4-FFF2-40B4-BE49-F238E27FC236}">
              <a16:creationId xmlns:a16="http://schemas.microsoft.com/office/drawing/2014/main" id="{692438FE-EF5C-4C47-ADEB-40F3112F26A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632830" y="26720321"/>
          <a:ext cx="877019" cy="771220"/>
        </a:xfrm>
        <a:prstGeom prst="rect">
          <a:avLst/>
        </a:prstGeom>
      </xdr:spPr>
    </xdr:pic>
    <xdr:clientData/>
  </xdr:twoCellAnchor>
  <xdr:twoCellAnchor editAs="oneCell">
    <xdr:from>
      <xdr:col>7</xdr:col>
      <xdr:colOff>0</xdr:colOff>
      <xdr:row>144</xdr:row>
      <xdr:rowOff>0</xdr:rowOff>
    </xdr:from>
    <xdr:to>
      <xdr:col>8</xdr:col>
      <xdr:colOff>55198</xdr:colOff>
      <xdr:row>148</xdr:row>
      <xdr:rowOff>136585</xdr:rowOff>
    </xdr:to>
    <xdr:pic>
      <xdr:nvPicPr>
        <xdr:cNvPr id="18" name="Image 17">
          <a:extLst>
            <a:ext uri="{FF2B5EF4-FFF2-40B4-BE49-F238E27FC236}">
              <a16:creationId xmlns:a16="http://schemas.microsoft.com/office/drawing/2014/main" id="{4049A163-32BE-42B1-B3E4-62497A9D29C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9632830" y="27669227"/>
          <a:ext cx="874708" cy="769188"/>
        </a:xfrm>
        <a:prstGeom prst="rect">
          <a:avLst/>
        </a:prstGeom>
      </xdr:spPr>
    </xdr:pic>
    <xdr:clientData/>
  </xdr:twoCellAnchor>
  <xdr:twoCellAnchor editAs="oneCell">
    <xdr:from>
      <xdr:col>7</xdr:col>
      <xdr:colOff>23003</xdr:colOff>
      <xdr:row>162</xdr:row>
      <xdr:rowOff>1437</xdr:rowOff>
    </xdr:from>
    <xdr:to>
      <xdr:col>8</xdr:col>
      <xdr:colOff>328207</xdr:colOff>
      <xdr:row>166</xdr:row>
      <xdr:rowOff>119913</xdr:rowOff>
    </xdr:to>
    <xdr:pic>
      <xdr:nvPicPr>
        <xdr:cNvPr id="50" name="Picture">
          <a:extLst>
            <a:ext uri="{FF2B5EF4-FFF2-40B4-BE49-F238E27FC236}">
              <a16:creationId xmlns:a16="http://schemas.microsoft.com/office/drawing/2014/main" id="{F5920F0F-6BBB-403C-B377-6CCB6471C62F}"/>
            </a:ext>
          </a:extLst>
        </xdr:cNvPr>
        <xdr:cNvPicPr/>
      </xdr:nvPicPr>
      <xdr:blipFill>
        <a:blip xmlns:r="http://schemas.openxmlformats.org/officeDocument/2006/relationships" r:embed="rId14"/>
        <a:srcRect/>
        <a:stretch>
          <a:fillRect r="11000"/>
        </a:stretch>
      </xdr:blipFill>
      <xdr:spPr>
        <a:xfrm>
          <a:off x="9655833" y="31171550"/>
          <a:ext cx="1124714" cy="981118"/>
        </a:xfrm>
        <a:prstGeom prst="rect">
          <a:avLst/>
        </a:prstGeom>
      </xdr:spPr>
    </xdr:pic>
    <xdr:clientData/>
  </xdr:twoCellAnchor>
  <xdr:twoCellAnchor editAs="oneCell">
    <xdr:from>
      <xdr:col>7</xdr:col>
      <xdr:colOff>0</xdr:colOff>
      <xdr:row>6</xdr:row>
      <xdr:rowOff>0</xdr:rowOff>
    </xdr:from>
    <xdr:to>
      <xdr:col>8</xdr:col>
      <xdr:colOff>584875</xdr:colOff>
      <xdr:row>11</xdr:row>
      <xdr:rowOff>136585</xdr:rowOff>
    </xdr:to>
    <xdr:pic>
      <xdr:nvPicPr>
        <xdr:cNvPr id="4" name="Image 3">
          <a:extLst>
            <a:ext uri="{FF2B5EF4-FFF2-40B4-BE49-F238E27FC236}">
              <a16:creationId xmlns:a16="http://schemas.microsoft.com/office/drawing/2014/main" id="{E85C308B-DE42-4B39-99DC-BA2DC1EBA1BF}"/>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632830" y="1063924"/>
          <a:ext cx="1404385" cy="927340"/>
        </a:xfrm>
        <a:prstGeom prst="rect">
          <a:avLst/>
        </a:prstGeom>
      </xdr:spPr>
    </xdr:pic>
    <xdr:clientData/>
  </xdr:twoCellAnchor>
  <xdr:twoCellAnchor editAs="oneCell">
    <xdr:from>
      <xdr:col>8</xdr:col>
      <xdr:colOff>0</xdr:colOff>
      <xdr:row>12</xdr:row>
      <xdr:rowOff>0</xdr:rowOff>
    </xdr:from>
    <xdr:to>
      <xdr:col>10</xdr:col>
      <xdr:colOff>36338</xdr:colOff>
      <xdr:row>16</xdr:row>
      <xdr:rowOff>129396</xdr:rowOff>
    </xdr:to>
    <xdr:pic>
      <xdr:nvPicPr>
        <xdr:cNvPr id="9" name="Image 8">
          <a:extLst>
            <a:ext uri="{FF2B5EF4-FFF2-40B4-BE49-F238E27FC236}">
              <a16:creationId xmlns:a16="http://schemas.microsoft.com/office/drawing/2014/main" id="{3BFEBE42-54E6-4253-B45A-6B3EA0F56374}"/>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0452340" y="2012830"/>
          <a:ext cx="1416564" cy="984849"/>
        </a:xfrm>
        <a:prstGeom prst="rect">
          <a:avLst/>
        </a:prstGeom>
      </xdr:spPr>
    </xdr:pic>
    <xdr:clientData/>
  </xdr:twoCellAnchor>
  <xdr:twoCellAnchor editAs="oneCell">
    <xdr:from>
      <xdr:col>10</xdr:col>
      <xdr:colOff>50321</xdr:colOff>
      <xdr:row>11</xdr:row>
      <xdr:rowOff>129396</xdr:rowOff>
    </xdr:from>
    <xdr:to>
      <xdr:col>12</xdr:col>
      <xdr:colOff>150962</xdr:colOff>
      <xdr:row>16</xdr:row>
      <xdr:rowOff>133595</xdr:rowOff>
    </xdr:to>
    <xdr:pic>
      <xdr:nvPicPr>
        <xdr:cNvPr id="13" name="Image 12">
          <a:extLst>
            <a:ext uri="{FF2B5EF4-FFF2-40B4-BE49-F238E27FC236}">
              <a16:creationId xmlns:a16="http://schemas.microsoft.com/office/drawing/2014/main" id="{0EC8EC51-3171-4CEE-BC5D-C473355FFA6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882887" y="1984075"/>
          <a:ext cx="1480868" cy="1017803"/>
        </a:xfrm>
        <a:prstGeom prst="rect">
          <a:avLst/>
        </a:prstGeom>
      </xdr:spPr>
    </xdr:pic>
    <xdr:clientData/>
  </xdr:twoCellAnchor>
  <xdr:twoCellAnchor editAs="oneCell">
    <xdr:from>
      <xdr:col>12</xdr:col>
      <xdr:colOff>179717</xdr:colOff>
      <xdr:row>11</xdr:row>
      <xdr:rowOff>122208</xdr:rowOff>
    </xdr:from>
    <xdr:to>
      <xdr:col>14</xdr:col>
      <xdr:colOff>274250</xdr:colOff>
      <xdr:row>16</xdr:row>
      <xdr:rowOff>122208</xdr:rowOff>
    </xdr:to>
    <xdr:pic>
      <xdr:nvPicPr>
        <xdr:cNvPr id="17" name="Image 16">
          <a:extLst>
            <a:ext uri="{FF2B5EF4-FFF2-40B4-BE49-F238E27FC236}">
              <a16:creationId xmlns:a16="http://schemas.microsoft.com/office/drawing/2014/main" id="{FDA7916D-25C6-417A-B6B1-4F0592CCE7F2}"/>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3392510" y="1976887"/>
          <a:ext cx="1474759" cy="1013604"/>
        </a:xfrm>
        <a:prstGeom prst="rect">
          <a:avLst/>
        </a:prstGeom>
      </xdr:spPr>
    </xdr:pic>
    <xdr:clientData/>
  </xdr:twoCellAnchor>
  <xdr:twoCellAnchor editAs="oneCell">
    <xdr:from>
      <xdr:col>7</xdr:col>
      <xdr:colOff>0</xdr:colOff>
      <xdr:row>18</xdr:row>
      <xdr:rowOff>0</xdr:rowOff>
    </xdr:from>
    <xdr:to>
      <xdr:col>8</xdr:col>
      <xdr:colOff>224286</xdr:colOff>
      <xdr:row>23</xdr:row>
      <xdr:rowOff>8394</xdr:rowOff>
    </xdr:to>
    <xdr:pic>
      <xdr:nvPicPr>
        <xdr:cNvPr id="20" name="Image 19">
          <a:extLst>
            <a:ext uri="{FF2B5EF4-FFF2-40B4-BE49-F238E27FC236}">
              <a16:creationId xmlns:a16="http://schemas.microsoft.com/office/drawing/2014/main" id="{D047B919-20D7-4917-9529-444C271B40C5}"/>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9644332" y="3140015"/>
          <a:ext cx="1043796" cy="965926"/>
        </a:xfrm>
        <a:prstGeom prst="rect">
          <a:avLst/>
        </a:prstGeom>
      </xdr:spPr>
    </xdr:pic>
    <xdr:clientData/>
  </xdr:twoCellAnchor>
  <xdr:twoCellAnchor editAs="oneCell">
    <xdr:from>
      <xdr:col>7</xdr:col>
      <xdr:colOff>0</xdr:colOff>
      <xdr:row>84</xdr:row>
      <xdr:rowOff>0</xdr:rowOff>
    </xdr:from>
    <xdr:to>
      <xdr:col>7</xdr:col>
      <xdr:colOff>810883</xdr:colOff>
      <xdr:row>89</xdr:row>
      <xdr:rowOff>125144</xdr:rowOff>
    </xdr:to>
    <xdr:pic>
      <xdr:nvPicPr>
        <xdr:cNvPr id="25" name="Image 24">
          <a:extLst>
            <a:ext uri="{FF2B5EF4-FFF2-40B4-BE49-F238E27FC236}">
              <a16:creationId xmlns:a16="http://schemas.microsoft.com/office/drawing/2014/main" id="{1FD5A6A5-88B3-4E83-ADB0-BCF840E85664}"/>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9644332" y="17123434"/>
          <a:ext cx="810883" cy="901521"/>
        </a:xfrm>
        <a:prstGeom prst="rect">
          <a:avLst/>
        </a:prstGeom>
      </xdr:spPr>
    </xdr:pic>
    <xdr:clientData/>
  </xdr:twoCellAnchor>
  <xdr:twoCellAnchor>
    <xdr:from>
      <xdr:col>7</xdr:col>
      <xdr:colOff>0</xdr:colOff>
      <xdr:row>216</xdr:row>
      <xdr:rowOff>0</xdr:rowOff>
    </xdr:from>
    <xdr:to>
      <xdr:col>8</xdr:col>
      <xdr:colOff>228600</xdr:colOff>
      <xdr:row>220</xdr:row>
      <xdr:rowOff>58518</xdr:rowOff>
    </xdr:to>
    <xdr:pic>
      <xdr:nvPicPr>
        <xdr:cNvPr id="52" name="Image 16">
          <a:extLst>
            <a:ext uri="{FF2B5EF4-FFF2-40B4-BE49-F238E27FC236}">
              <a16:creationId xmlns:a16="http://schemas.microsoft.com/office/drawing/2014/main" id="{8D0AB29E-1234-4370-AD66-936507A7D44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644332" y="40751185"/>
          <a:ext cx="1048110" cy="99879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7</xdr:col>
      <xdr:colOff>0</xdr:colOff>
      <xdr:row>210</xdr:row>
      <xdr:rowOff>1</xdr:rowOff>
    </xdr:from>
    <xdr:to>
      <xdr:col>8</xdr:col>
      <xdr:colOff>267418</xdr:colOff>
      <xdr:row>215</xdr:row>
      <xdr:rowOff>62192</xdr:rowOff>
    </xdr:to>
    <xdr:pic>
      <xdr:nvPicPr>
        <xdr:cNvPr id="3" name="Image 2">
          <a:extLst>
            <a:ext uri="{FF2B5EF4-FFF2-40B4-BE49-F238E27FC236}">
              <a16:creationId xmlns:a16="http://schemas.microsoft.com/office/drawing/2014/main" id="{008837BF-F77E-44B1-BC40-72FFC3A8527A}"/>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9644332" y="39647005"/>
          <a:ext cx="1086928" cy="1011096"/>
        </a:xfrm>
        <a:prstGeom prst="rect">
          <a:avLst/>
        </a:prstGeom>
      </xdr:spPr>
    </xdr:pic>
    <xdr:clientData/>
  </xdr:twoCellAnchor>
  <xdr:twoCellAnchor editAs="oneCell">
    <xdr:from>
      <xdr:col>7</xdr:col>
      <xdr:colOff>8627</xdr:colOff>
      <xdr:row>24</xdr:row>
      <xdr:rowOff>34507</xdr:rowOff>
    </xdr:from>
    <xdr:to>
      <xdr:col>9</xdr:col>
      <xdr:colOff>304944</xdr:colOff>
      <xdr:row>28</xdr:row>
      <xdr:rowOff>138023</xdr:rowOff>
    </xdr:to>
    <xdr:pic>
      <xdr:nvPicPr>
        <xdr:cNvPr id="7" name="Image 6">
          <a:extLst>
            <a:ext uri="{FF2B5EF4-FFF2-40B4-BE49-F238E27FC236}">
              <a16:creationId xmlns:a16="http://schemas.microsoft.com/office/drawing/2014/main" id="{2D86F93F-2730-4B2A-99A2-52426AC7AF0D}"/>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9652959" y="4287330"/>
          <a:ext cx="1805940" cy="1061048"/>
        </a:xfrm>
        <a:prstGeom prst="rect">
          <a:avLst/>
        </a:prstGeom>
      </xdr:spPr>
    </xdr:pic>
    <xdr:clientData/>
  </xdr:twoCellAnchor>
  <xdr:twoCellAnchor editAs="oneCell">
    <xdr:from>
      <xdr:col>7</xdr:col>
      <xdr:colOff>14377</xdr:colOff>
      <xdr:row>30</xdr:row>
      <xdr:rowOff>5753</xdr:rowOff>
    </xdr:from>
    <xdr:to>
      <xdr:col>9</xdr:col>
      <xdr:colOff>310694</xdr:colOff>
      <xdr:row>34</xdr:row>
      <xdr:rowOff>109269</xdr:rowOff>
    </xdr:to>
    <xdr:pic>
      <xdr:nvPicPr>
        <xdr:cNvPr id="40" name="Image 39">
          <a:extLst>
            <a:ext uri="{FF2B5EF4-FFF2-40B4-BE49-F238E27FC236}">
              <a16:creationId xmlns:a16="http://schemas.microsoft.com/office/drawing/2014/main" id="{E7852950-108D-463E-BDE6-A946C77C08C2}"/>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9658709" y="5526659"/>
          <a:ext cx="1805940" cy="1061048"/>
        </a:xfrm>
        <a:prstGeom prst="rect">
          <a:avLst/>
        </a:prstGeom>
      </xdr:spPr>
    </xdr:pic>
    <xdr:clientData/>
  </xdr:twoCellAnchor>
  <xdr:twoCellAnchor editAs="oneCell">
    <xdr:from>
      <xdr:col>7</xdr:col>
      <xdr:colOff>0</xdr:colOff>
      <xdr:row>150</xdr:row>
      <xdr:rowOff>0</xdr:rowOff>
    </xdr:from>
    <xdr:to>
      <xdr:col>10</xdr:col>
      <xdr:colOff>184875</xdr:colOff>
      <xdr:row>155</xdr:row>
      <xdr:rowOff>111636</xdr:rowOff>
    </xdr:to>
    <xdr:pic>
      <xdr:nvPicPr>
        <xdr:cNvPr id="12" name="Image 11">
          <a:extLst>
            <a:ext uri="{FF2B5EF4-FFF2-40B4-BE49-F238E27FC236}">
              <a16:creationId xmlns:a16="http://schemas.microsoft.com/office/drawing/2014/main" id="{59ECCDA2-B83C-4CC1-AA1E-DCBD97974FE4}"/>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9661585" y="27807502"/>
          <a:ext cx="2387148" cy="138022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7</xdr:col>
      <xdr:colOff>0</xdr:colOff>
      <xdr:row>36</xdr:row>
      <xdr:rowOff>0</xdr:rowOff>
    </xdr:from>
    <xdr:to>
      <xdr:col>8</xdr:col>
      <xdr:colOff>971550</xdr:colOff>
      <xdr:row>41</xdr:row>
      <xdr:rowOff>161925</xdr:rowOff>
    </xdr:to>
    <xdr:pic>
      <xdr:nvPicPr>
        <xdr:cNvPr id="12727" name="Picture 3803">
          <a:extLst>
            <a:ext uri="{FF2B5EF4-FFF2-40B4-BE49-F238E27FC236}">
              <a16:creationId xmlns:a16="http://schemas.microsoft.com/office/drawing/2014/main" id="{3751C477-0AE4-4727-AC2D-BEAF9BDCED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53475" y="6429375"/>
          <a:ext cx="1724025" cy="9715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2158999</xdr:colOff>
      <xdr:row>90</xdr:row>
      <xdr:rowOff>6350</xdr:rowOff>
    </xdr:from>
    <xdr:to>
      <xdr:col>6</xdr:col>
      <xdr:colOff>3053952</xdr:colOff>
      <xdr:row>96</xdr:row>
      <xdr:rowOff>158750</xdr:rowOff>
    </xdr:to>
    <xdr:pic>
      <xdr:nvPicPr>
        <xdr:cNvPr id="12728" name="Picture 3804">
          <a:extLst>
            <a:ext uri="{FF2B5EF4-FFF2-40B4-BE49-F238E27FC236}">
              <a16:creationId xmlns:a16="http://schemas.microsoft.com/office/drawing/2014/main" id="{D1589E02-9949-44D2-8006-8C42944DB08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48608" y="15484475"/>
          <a:ext cx="894953" cy="95607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2156222</xdr:colOff>
      <xdr:row>97</xdr:row>
      <xdr:rowOff>3571</xdr:rowOff>
    </xdr:from>
    <xdr:to>
      <xdr:col>6</xdr:col>
      <xdr:colOff>3061097</xdr:colOff>
      <xdr:row>102</xdr:row>
      <xdr:rowOff>3571</xdr:rowOff>
    </xdr:to>
    <xdr:pic>
      <xdr:nvPicPr>
        <xdr:cNvPr id="12729" name="Picture 3805">
          <a:extLst>
            <a:ext uri="{FF2B5EF4-FFF2-40B4-BE49-F238E27FC236}">
              <a16:creationId xmlns:a16="http://schemas.microsoft.com/office/drawing/2014/main" id="{6EF9481D-BC1A-476B-8DCB-C86E5A3CFBD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45831" y="16446102"/>
          <a:ext cx="904875" cy="96440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2990850</xdr:colOff>
      <xdr:row>108</xdr:row>
      <xdr:rowOff>0</xdr:rowOff>
    </xdr:from>
    <xdr:to>
      <xdr:col>6</xdr:col>
      <xdr:colOff>4572000</xdr:colOff>
      <xdr:row>114</xdr:row>
      <xdr:rowOff>9525</xdr:rowOff>
    </xdr:to>
    <xdr:pic>
      <xdr:nvPicPr>
        <xdr:cNvPr id="12731" name="Picture 3807">
          <a:extLst>
            <a:ext uri="{FF2B5EF4-FFF2-40B4-BE49-F238E27FC236}">
              <a16:creationId xmlns:a16="http://schemas.microsoft.com/office/drawing/2014/main" id="{21EE24F6-8CB5-4CAE-B26B-DC1A5B0ACDD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95950" y="18335625"/>
          <a:ext cx="1581150" cy="981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2133601</xdr:colOff>
      <xdr:row>114</xdr:row>
      <xdr:rowOff>9525</xdr:rowOff>
    </xdr:from>
    <xdr:to>
      <xdr:col>6</xdr:col>
      <xdr:colOff>3562869</xdr:colOff>
      <xdr:row>120</xdr:row>
      <xdr:rowOff>0</xdr:rowOff>
    </xdr:to>
    <xdr:pic>
      <xdr:nvPicPr>
        <xdr:cNvPr id="12732" name="Picture 3808">
          <a:extLst>
            <a:ext uri="{FF2B5EF4-FFF2-40B4-BE49-F238E27FC236}">
              <a16:creationId xmlns:a16="http://schemas.microsoft.com/office/drawing/2014/main" id="{AEC5DBA3-8B77-43B1-9B86-ECBA3D70043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583503" y="18263019"/>
          <a:ext cx="1429268" cy="922128"/>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3643763</xdr:colOff>
      <xdr:row>119</xdr:row>
      <xdr:rowOff>146648</xdr:rowOff>
    </xdr:from>
    <xdr:to>
      <xdr:col>6</xdr:col>
      <xdr:colOff>4809208</xdr:colOff>
      <xdr:row>125</xdr:row>
      <xdr:rowOff>146648</xdr:rowOff>
    </xdr:to>
    <xdr:pic>
      <xdr:nvPicPr>
        <xdr:cNvPr id="12733" name="Picture 3809">
          <a:extLst>
            <a:ext uri="{FF2B5EF4-FFF2-40B4-BE49-F238E27FC236}">
              <a16:creationId xmlns:a16="http://schemas.microsoft.com/office/drawing/2014/main" id="{6419A639-8F0E-4F3C-AE8D-E5AD053531B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93665" y="19176520"/>
          <a:ext cx="1165445" cy="93165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2286000</xdr:colOff>
      <xdr:row>132</xdr:row>
      <xdr:rowOff>9525</xdr:rowOff>
    </xdr:from>
    <xdr:to>
      <xdr:col>6</xdr:col>
      <xdr:colOff>3600450</xdr:colOff>
      <xdr:row>138</xdr:row>
      <xdr:rowOff>9525</xdr:rowOff>
    </xdr:to>
    <xdr:pic>
      <xdr:nvPicPr>
        <xdr:cNvPr id="12734" name="Picture 3810">
          <a:extLst>
            <a:ext uri="{FF2B5EF4-FFF2-40B4-BE49-F238E27FC236}">
              <a16:creationId xmlns:a16="http://schemas.microsoft.com/office/drawing/2014/main" id="{F426A418-BBF1-4AE2-88CA-35ADE4A52F5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991100" y="22231350"/>
          <a:ext cx="1314450" cy="9715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3600450</xdr:colOff>
      <xdr:row>139</xdr:row>
      <xdr:rowOff>0</xdr:rowOff>
    </xdr:from>
    <xdr:to>
      <xdr:col>6</xdr:col>
      <xdr:colOff>5105400</xdr:colOff>
      <xdr:row>144</xdr:row>
      <xdr:rowOff>9525</xdr:rowOff>
    </xdr:to>
    <xdr:pic>
      <xdr:nvPicPr>
        <xdr:cNvPr id="12735" name="Picture 3811">
          <a:extLst>
            <a:ext uri="{FF2B5EF4-FFF2-40B4-BE49-F238E27FC236}">
              <a16:creationId xmlns:a16="http://schemas.microsoft.com/office/drawing/2014/main" id="{FD496424-7924-4A0A-A851-B0C60C2F4B32}"/>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305550" y="23193375"/>
          <a:ext cx="1504950" cy="981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25879</xdr:colOff>
      <xdr:row>156</xdr:row>
      <xdr:rowOff>33992</xdr:rowOff>
    </xdr:from>
    <xdr:to>
      <xdr:col>8</xdr:col>
      <xdr:colOff>485639</xdr:colOff>
      <xdr:row>160</xdr:row>
      <xdr:rowOff>43131</xdr:rowOff>
    </xdr:to>
    <xdr:pic>
      <xdr:nvPicPr>
        <xdr:cNvPr id="12738" name="Picture 3814">
          <a:extLst>
            <a:ext uri="{FF2B5EF4-FFF2-40B4-BE49-F238E27FC236}">
              <a16:creationId xmlns:a16="http://schemas.microsoft.com/office/drawing/2014/main" id="{3B0DC137-A053-41CA-A2E9-8EFB96E048AE}"/>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953554" y="24809056"/>
          <a:ext cx="1141247" cy="88040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5737411</xdr:colOff>
      <xdr:row>167</xdr:row>
      <xdr:rowOff>33617</xdr:rowOff>
    </xdr:from>
    <xdr:to>
      <xdr:col>8</xdr:col>
      <xdr:colOff>269688</xdr:colOff>
      <xdr:row>174</xdr:row>
      <xdr:rowOff>109818</xdr:rowOff>
    </xdr:to>
    <xdr:pic>
      <xdr:nvPicPr>
        <xdr:cNvPr id="12746" name="Image 13">
          <a:extLst>
            <a:ext uri="{FF2B5EF4-FFF2-40B4-BE49-F238E27FC236}">
              <a16:creationId xmlns:a16="http://schemas.microsoft.com/office/drawing/2014/main" id="{CD8D209C-AA7D-49A3-AFA8-C2B566AA220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8314764" y="27398382"/>
          <a:ext cx="1009277" cy="117437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6</xdr:col>
      <xdr:colOff>5759450</xdr:colOff>
      <xdr:row>48</xdr:row>
      <xdr:rowOff>0</xdr:rowOff>
    </xdr:from>
    <xdr:to>
      <xdr:col>8</xdr:col>
      <xdr:colOff>648891</xdr:colOff>
      <xdr:row>53</xdr:row>
      <xdr:rowOff>154781</xdr:rowOff>
    </xdr:to>
    <xdr:pic>
      <xdr:nvPicPr>
        <xdr:cNvPr id="27" name="Picture">
          <a:extLst>
            <a:ext uri="{FF2B5EF4-FFF2-40B4-BE49-F238E27FC236}">
              <a16:creationId xmlns:a16="http://schemas.microsoft.com/office/drawing/2014/main" id="{BB2164FE-0BFC-43AF-81C0-6308BE95E91B}"/>
            </a:ext>
          </a:extLst>
        </xdr:cNvPr>
        <xdr:cNvPicPr/>
      </xdr:nvPicPr>
      <xdr:blipFill>
        <a:blip xmlns:r="http://schemas.openxmlformats.org/officeDocument/2006/relationships" r:embed="rId11"/>
        <a:srcRect/>
        <a:stretch>
          <a:fillRect r="34000"/>
        </a:stretch>
      </xdr:blipFill>
      <xdr:spPr>
        <a:xfrm>
          <a:off x="8349059" y="8727281"/>
          <a:ext cx="1366441" cy="958453"/>
        </a:xfrm>
        <a:prstGeom prst="rect">
          <a:avLst/>
        </a:prstGeom>
      </xdr:spPr>
    </xdr:pic>
    <xdr:clientData/>
  </xdr:twoCellAnchor>
  <xdr:twoCellAnchor editAs="oneCell">
    <xdr:from>
      <xdr:col>6</xdr:col>
      <xdr:colOff>5762625</xdr:colOff>
      <xdr:row>54</xdr:row>
      <xdr:rowOff>9128</xdr:rowOff>
    </xdr:from>
    <xdr:to>
      <xdr:col>8</xdr:col>
      <xdr:colOff>351235</xdr:colOff>
      <xdr:row>59</xdr:row>
      <xdr:rowOff>125017</xdr:rowOff>
    </xdr:to>
    <xdr:pic>
      <xdr:nvPicPr>
        <xdr:cNvPr id="28" name="Picture">
          <a:extLst>
            <a:ext uri="{FF2B5EF4-FFF2-40B4-BE49-F238E27FC236}">
              <a16:creationId xmlns:a16="http://schemas.microsoft.com/office/drawing/2014/main" id="{97A2DA70-F562-4CDB-AD5A-692D3DCC418C}"/>
            </a:ext>
          </a:extLst>
        </xdr:cNvPr>
        <xdr:cNvPicPr/>
      </xdr:nvPicPr>
      <xdr:blipFill>
        <a:blip xmlns:r="http://schemas.openxmlformats.org/officeDocument/2006/relationships" r:embed="rId12"/>
        <a:srcRect/>
        <a:stretch>
          <a:fillRect r="15000"/>
        </a:stretch>
      </xdr:blipFill>
      <xdr:spPr>
        <a:xfrm>
          <a:off x="8352234" y="9700816"/>
          <a:ext cx="1065610" cy="919560"/>
        </a:xfrm>
        <a:prstGeom prst="rect">
          <a:avLst/>
        </a:prstGeom>
      </xdr:spPr>
    </xdr:pic>
    <xdr:clientData/>
  </xdr:twoCellAnchor>
  <xdr:twoCellAnchor editAs="oneCell">
    <xdr:from>
      <xdr:col>7</xdr:col>
      <xdr:colOff>8733</xdr:colOff>
      <xdr:row>60</xdr:row>
      <xdr:rowOff>154782</xdr:rowOff>
    </xdr:from>
    <xdr:to>
      <xdr:col>8</xdr:col>
      <xdr:colOff>393304</xdr:colOff>
      <xdr:row>67</xdr:row>
      <xdr:rowOff>0</xdr:rowOff>
    </xdr:to>
    <xdr:pic>
      <xdr:nvPicPr>
        <xdr:cNvPr id="29" name="Picture">
          <a:extLst>
            <a:ext uri="{FF2B5EF4-FFF2-40B4-BE49-F238E27FC236}">
              <a16:creationId xmlns:a16="http://schemas.microsoft.com/office/drawing/2014/main" id="{82D6ED40-CD90-4D11-BA90-1E9172620FA8}"/>
            </a:ext>
          </a:extLst>
        </xdr:cNvPr>
        <xdr:cNvPicPr/>
      </xdr:nvPicPr>
      <xdr:blipFill>
        <a:blip xmlns:r="http://schemas.openxmlformats.org/officeDocument/2006/relationships" r:embed="rId13"/>
        <a:srcRect/>
        <a:stretch>
          <a:fillRect r="16000"/>
        </a:stretch>
      </xdr:blipFill>
      <xdr:spPr>
        <a:xfrm>
          <a:off x="8360967" y="10650141"/>
          <a:ext cx="1092596" cy="970359"/>
        </a:xfrm>
        <a:prstGeom prst="rect">
          <a:avLst/>
        </a:prstGeom>
      </xdr:spPr>
    </xdr:pic>
    <xdr:clientData/>
  </xdr:twoCellAnchor>
  <xdr:twoCellAnchor editAs="oneCell">
    <xdr:from>
      <xdr:col>7</xdr:col>
      <xdr:colOff>20637</xdr:colOff>
      <xdr:row>66</xdr:row>
      <xdr:rowOff>56752</xdr:rowOff>
    </xdr:from>
    <xdr:to>
      <xdr:col>8</xdr:col>
      <xdr:colOff>294878</xdr:colOff>
      <xdr:row>71</xdr:row>
      <xdr:rowOff>130969</xdr:rowOff>
    </xdr:to>
    <xdr:pic>
      <xdr:nvPicPr>
        <xdr:cNvPr id="30" name="Picture">
          <a:extLst>
            <a:ext uri="{FF2B5EF4-FFF2-40B4-BE49-F238E27FC236}">
              <a16:creationId xmlns:a16="http://schemas.microsoft.com/office/drawing/2014/main" id="{D6E96E50-F4E7-4AF8-B2CA-6AF8369575D8}"/>
            </a:ext>
          </a:extLst>
        </xdr:cNvPr>
        <xdr:cNvPicPr/>
      </xdr:nvPicPr>
      <xdr:blipFill>
        <a:blip xmlns:r="http://schemas.openxmlformats.org/officeDocument/2006/relationships" r:embed="rId14"/>
        <a:srcRect/>
        <a:stretch>
          <a:fillRect r="3000"/>
        </a:stretch>
      </xdr:blipFill>
      <xdr:spPr>
        <a:xfrm>
          <a:off x="8372871" y="11677252"/>
          <a:ext cx="988616" cy="877889"/>
        </a:xfrm>
        <a:prstGeom prst="rect">
          <a:avLst/>
        </a:prstGeom>
      </xdr:spPr>
    </xdr:pic>
    <xdr:clientData/>
  </xdr:twoCellAnchor>
  <xdr:twoCellAnchor editAs="oneCell">
    <xdr:from>
      <xdr:col>7</xdr:col>
      <xdr:colOff>398</xdr:colOff>
      <xdr:row>72</xdr:row>
      <xdr:rowOff>1</xdr:rowOff>
    </xdr:from>
    <xdr:to>
      <xdr:col>8</xdr:col>
      <xdr:colOff>321469</xdr:colOff>
      <xdr:row>77</xdr:row>
      <xdr:rowOff>142478</xdr:rowOff>
    </xdr:to>
    <xdr:pic>
      <xdr:nvPicPr>
        <xdr:cNvPr id="31" name="Picture">
          <a:extLst>
            <a:ext uri="{FF2B5EF4-FFF2-40B4-BE49-F238E27FC236}">
              <a16:creationId xmlns:a16="http://schemas.microsoft.com/office/drawing/2014/main" id="{200E0D7C-9E55-4A77-A8A9-2C3B40358808}"/>
            </a:ext>
          </a:extLst>
        </xdr:cNvPr>
        <xdr:cNvPicPr/>
      </xdr:nvPicPr>
      <xdr:blipFill>
        <a:blip xmlns:r="http://schemas.openxmlformats.org/officeDocument/2006/relationships" r:embed="rId15"/>
        <a:srcRect/>
        <a:stretch>
          <a:fillRect r="7000"/>
        </a:stretch>
      </xdr:blipFill>
      <xdr:spPr>
        <a:xfrm>
          <a:off x="8352632" y="12584907"/>
          <a:ext cx="1035446" cy="946149"/>
        </a:xfrm>
        <a:prstGeom prst="rect">
          <a:avLst/>
        </a:prstGeom>
      </xdr:spPr>
    </xdr:pic>
    <xdr:clientData/>
  </xdr:twoCellAnchor>
  <xdr:twoCellAnchor editAs="oneCell">
    <xdr:from>
      <xdr:col>7</xdr:col>
      <xdr:colOff>1</xdr:colOff>
      <xdr:row>78</xdr:row>
      <xdr:rowOff>0</xdr:rowOff>
    </xdr:from>
    <xdr:to>
      <xdr:col>8</xdr:col>
      <xdr:colOff>321469</xdr:colOff>
      <xdr:row>84</xdr:row>
      <xdr:rowOff>17860</xdr:rowOff>
    </xdr:to>
    <xdr:pic>
      <xdr:nvPicPr>
        <xdr:cNvPr id="33" name="Picture">
          <a:extLst>
            <a:ext uri="{FF2B5EF4-FFF2-40B4-BE49-F238E27FC236}">
              <a16:creationId xmlns:a16="http://schemas.microsoft.com/office/drawing/2014/main" id="{7DA96B0C-57B7-46CD-BF7B-E269313C7994}"/>
            </a:ext>
          </a:extLst>
        </xdr:cNvPr>
        <xdr:cNvPicPr/>
      </xdr:nvPicPr>
      <xdr:blipFill>
        <a:blip xmlns:r="http://schemas.openxmlformats.org/officeDocument/2006/relationships" r:embed="rId16"/>
        <a:srcRect/>
        <a:stretch>
          <a:fillRect r="7000"/>
        </a:stretch>
      </xdr:blipFill>
      <xdr:spPr>
        <a:xfrm>
          <a:off x="8352235" y="13549313"/>
          <a:ext cx="1035843" cy="982266"/>
        </a:xfrm>
        <a:prstGeom prst="rect">
          <a:avLst/>
        </a:prstGeom>
      </xdr:spPr>
    </xdr:pic>
    <xdr:clientData/>
  </xdr:twoCellAnchor>
  <xdr:twoCellAnchor editAs="oneCell">
    <xdr:from>
      <xdr:col>7</xdr:col>
      <xdr:colOff>29766</xdr:colOff>
      <xdr:row>84</xdr:row>
      <xdr:rowOff>15082</xdr:rowOff>
    </xdr:from>
    <xdr:to>
      <xdr:col>8</xdr:col>
      <xdr:colOff>193279</xdr:colOff>
      <xdr:row>89</xdr:row>
      <xdr:rowOff>59989</xdr:rowOff>
    </xdr:to>
    <xdr:pic>
      <xdr:nvPicPr>
        <xdr:cNvPr id="34" name="Picture">
          <a:extLst>
            <a:ext uri="{FF2B5EF4-FFF2-40B4-BE49-F238E27FC236}">
              <a16:creationId xmlns:a16="http://schemas.microsoft.com/office/drawing/2014/main" id="{C008301D-4D59-4494-8867-64837781C9D9}"/>
            </a:ext>
          </a:extLst>
        </xdr:cNvPr>
        <xdr:cNvPicPr/>
      </xdr:nvPicPr>
      <xdr:blipFill>
        <a:blip xmlns:r="http://schemas.openxmlformats.org/officeDocument/2006/relationships" r:embed="rId17"/>
        <a:srcRect/>
        <a:stretch>
          <a:fillRect b="18750"/>
        </a:stretch>
      </xdr:blipFill>
      <xdr:spPr>
        <a:xfrm>
          <a:off x="8382000" y="14528801"/>
          <a:ext cx="877888" cy="848579"/>
        </a:xfrm>
        <a:prstGeom prst="rect">
          <a:avLst/>
        </a:prstGeom>
      </xdr:spPr>
    </xdr:pic>
    <xdr:clientData/>
  </xdr:twoCellAnchor>
  <xdr:twoCellAnchor editAs="oneCell">
    <xdr:from>
      <xdr:col>7</xdr:col>
      <xdr:colOff>26591</xdr:colOff>
      <xdr:row>144</xdr:row>
      <xdr:rowOff>11907</xdr:rowOff>
    </xdr:from>
    <xdr:to>
      <xdr:col>8</xdr:col>
      <xdr:colOff>487698</xdr:colOff>
      <xdr:row>150</xdr:row>
      <xdr:rowOff>65942</xdr:rowOff>
    </xdr:to>
    <xdr:pic>
      <xdr:nvPicPr>
        <xdr:cNvPr id="36" name="Picture">
          <a:extLst>
            <a:ext uri="{FF2B5EF4-FFF2-40B4-BE49-F238E27FC236}">
              <a16:creationId xmlns:a16="http://schemas.microsoft.com/office/drawing/2014/main" id="{BA333B7C-4A91-4A61-B5D9-85F465B49892}"/>
            </a:ext>
          </a:extLst>
        </xdr:cNvPr>
        <xdr:cNvPicPr/>
      </xdr:nvPicPr>
      <xdr:blipFill>
        <a:blip xmlns:r="http://schemas.openxmlformats.org/officeDocument/2006/relationships" r:embed="rId18"/>
        <a:srcRect/>
        <a:stretch>
          <a:fillRect b="11250"/>
        </a:stretch>
      </xdr:blipFill>
      <xdr:spPr>
        <a:xfrm>
          <a:off x="8378825" y="24169688"/>
          <a:ext cx="1175482" cy="1018442"/>
        </a:xfrm>
        <a:prstGeom prst="rect">
          <a:avLst/>
        </a:prstGeom>
      </xdr:spPr>
    </xdr:pic>
    <xdr:clientData/>
  </xdr:twoCellAnchor>
  <xdr:twoCellAnchor editAs="oneCell">
    <xdr:from>
      <xdr:col>7</xdr:col>
      <xdr:colOff>14685</xdr:colOff>
      <xdr:row>150</xdr:row>
      <xdr:rowOff>15080</xdr:rowOff>
    </xdr:from>
    <xdr:to>
      <xdr:col>8</xdr:col>
      <xdr:colOff>475792</xdr:colOff>
      <xdr:row>156</xdr:row>
      <xdr:rowOff>69116</xdr:rowOff>
    </xdr:to>
    <xdr:pic>
      <xdr:nvPicPr>
        <xdr:cNvPr id="37" name="Picture">
          <a:extLst>
            <a:ext uri="{FF2B5EF4-FFF2-40B4-BE49-F238E27FC236}">
              <a16:creationId xmlns:a16="http://schemas.microsoft.com/office/drawing/2014/main" id="{83C82FFB-9346-44DD-93AF-93ED8378359A}"/>
            </a:ext>
          </a:extLst>
        </xdr:cNvPr>
        <xdr:cNvPicPr/>
      </xdr:nvPicPr>
      <xdr:blipFill>
        <a:blip xmlns:r="http://schemas.openxmlformats.org/officeDocument/2006/relationships" r:embed="rId19"/>
        <a:srcRect/>
        <a:stretch>
          <a:fillRect b="22500"/>
        </a:stretch>
      </xdr:blipFill>
      <xdr:spPr>
        <a:xfrm>
          <a:off x="8366919" y="25137268"/>
          <a:ext cx="1175482" cy="1018442"/>
        </a:xfrm>
        <a:prstGeom prst="rect">
          <a:avLst/>
        </a:prstGeom>
      </xdr:spPr>
    </xdr:pic>
    <xdr:clientData/>
  </xdr:twoCellAnchor>
  <xdr:twoCellAnchor editAs="oneCell">
    <xdr:from>
      <xdr:col>7</xdr:col>
      <xdr:colOff>0</xdr:colOff>
      <xdr:row>6</xdr:row>
      <xdr:rowOff>0</xdr:rowOff>
    </xdr:from>
    <xdr:to>
      <xdr:col>8</xdr:col>
      <xdr:colOff>203446</xdr:colOff>
      <xdr:row>11</xdr:row>
      <xdr:rowOff>146649</xdr:rowOff>
    </xdr:to>
    <xdr:pic>
      <xdr:nvPicPr>
        <xdr:cNvPr id="3" name="Image 2">
          <a:extLst>
            <a:ext uri="{FF2B5EF4-FFF2-40B4-BE49-F238E27FC236}">
              <a16:creationId xmlns:a16="http://schemas.microsoft.com/office/drawing/2014/main" id="{5D4E24FF-D25E-4AC6-B7D2-4838944A6694}"/>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7927675" y="1052423"/>
          <a:ext cx="884933" cy="923026"/>
        </a:xfrm>
        <a:prstGeom prst="rect">
          <a:avLst/>
        </a:prstGeom>
      </xdr:spPr>
    </xdr:pic>
    <xdr:clientData/>
  </xdr:twoCellAnchor>
  <xdr:twoCellAnchor editAs="oneCell">
    <xdr:from>
      <xdr:col>8</xdr:col>
      <xdr:colOff>0</xdr:colOff>
      <xdr:row>12</xdr:row>
      <xdr:rowOff>0</xdr:rowOff>
    </xdr:from>
    <xdr:to>
      <xdr:col>9</xdr:col>
      <xdr:colOff>197951</xdr:colOff>
      <xdr:row>17</xdr:row>
      <xdr:rowOff>17253</xdr:rowOff>
    </xdr:to>
    <xdr:pic>
      <xdr:nvPicPr>
        <xdr:cNvPr id="5" name="Image 4">
          <a:extLst>
            <a:ext uri="{FF2B5EF4-FFF2-40B4-BE49-F238E27FC236}">
              <a16:creationId xmlns:a16="http://schemas.microsoft.com/office/drawing/2014/main" id="{38C11BEE-71AF-4B54-9EDD-510B0A5DBB32}"/>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8609162" y="1984075"/>
          <a:ext cx="1103725" cy="793631"/>
        </a:xfrm>
        <a:prstGeom prst="rect">
          <a:avLst/>
        </a:prstGeom>
      </xdr:spPr>
    </xdr:pic>
    <xdr:clientData/>
  </xdr:twoCellAnchor>
  <xdr:twoCellAnchor editAs="oneCell">
    <xdr:from>
      <xdr:col>8</xdr:col>
      <xdr:colOff>0</xdr:colOff>
      <xdr:row>18</xdr:row>
      <xdr:rowOff>0</xdr:rowOff>
    </xdr:from>
    <xdr:to>
      <xdr:col>9</xdr:col>
      <xdr:colOff>207034</xdr:colOff>
      <xdr:row>23</xdr:row>
      <xdr:rowOff>23784</xdr:rowOff>
    </xdr:to>
    <xdr:pic>
      <xdr:nvPicPr>
        <xdr:cNvPr id="7" name="Image 6">
          <a:extLst>
            <a:ext uri="{FF2B5EF4-FFF2-40B4-BE49-F238E27FC236}">
              <a16:creationId xmlns:a16="http://schemas.microsoft.com/office/drawing/2014/main" id="{57CD32D4-9D83-49FE-9E2C-FA086449EC44}"/>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8609162" y="2915728"/>
          <a:ext cx="1112808" cy="800162"/>
        </a:xfrm>
        <a:prstGeom prst="rect">
          <a:avLst/>
        </a:prstGeom>
      </xdr:spPr>
    </xdr:pic>
    <xdr:clientData/>
  </xdr:twoCellAnchor>
  <xdr:twoCellAnchor editAs="oneCell">
    <xdr:from>
      <xdr:col>7</xdr:col>
      <xdr:colOff>0</xdr:colOff>
      <xdr:row>24</xdr:row>
      <xdr:rowOff>0</xdr:rowOff>
    </xdr:from>
    <xdr:to>
      <xdr:col>9</xdr:col>
      <xdr:colOff>210929</xdr:colOff>
      <xdr:row>30</xdr:row>
      <xdr:rowOff>0</xdr:rowOff>
    </xdr:to>
    <xdr:pic>
      <xdr:nvPicPr>
        <xdr:cNvPr id="9" name="Image 8">
          <a:extLst>
            <a:ext uri="{FF2B5EF4-FFF2-40B4-BE49-F238E27FC236}">
              <a16:creationId xmlns:a16="http://schemas.microsoft.com/office/drawing/2014/main" id="{A6DDDEA8-0A77-4B08-84AF-7B122056A75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7927675" y="3847381"/>
          <a:ext cx="1798190" cy="931653"/>
        </a:xfrm>
        <a:prstGeom prst="rect">
          <a:avLst/>
        </a:prstGeom>
      </xdr:spPr>
    </xdr:pic>
    <xdr:clientData/>
  </xdr:twoCellAnchor>
  <xdr:twoCellAnchor editAs="oneCell">
    <xdr:from>
      <xdr:col>7</xdr:col>
      <xdr:colOff>1</xdr:colOff>
      <xdr:row>30</xdr:row>
      <xdr:rowOff>0</xdr:rowOff>
    </xdr:from>
    <xdr:to>
      <xdr:col>8</xdr:col>
      <xdr:colOff>14300</xdr:colOff>
      <xdr:row>35</xdr:row>
      <xdr:rowOff>60385</xdr:rowOff>
    </xdr:to>
    <xdr:pic>
      <xdr:nvPicPr>
        <xdr:cNvPr id="11" name="Image 10">
          <a:extLst>
            <a:ext uri="{FF2B5EF4-FFF2-40B4-BE49-F238E27FC236}">
              <a16:creationId xmlns:a16="http://schemas.microsoft.com/office/drawing/2014/main" id="{16DC11BD-CBD8-42A8-9A5F-83EAC1490E0D}"/>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7927676" y="4779034"/>
          <a:ext cx="695786" cy="836762"/>
        </a:xfrm>
        <a:prstGeom prst="rect">
          <a:avLst/>
        </a:prstGeom>
      </xdr:spPr>
    </xdr:pic>
    <xdr:clientData/>
  </xdr:twoCellAnchor>
  <xdr:twoCellAnchor>
    <xdr:from>
      <xdr:col>7</xdr:col>
      <xdr:colOff>5751</xdr:colOff>
      <xdr:row>161</xdr:row>
      <xdr:rowOff>5237</xdr:rowOff>
    </xdr:from>
    <xdr:to>
      <xdr:col>8</xdr:col>
      <xdr:colOff>465511</xdr:colOff>
      <xdr:row>166</xdr:row>
      <xdr:rowOff>109267</xdr:rowOff>
    </xdr:to>
    <xdr:pic>
      <xdr:nvPicPr>
        <xdr:cNvPr id="32" name="Picture 3814">
          <a:extLst>
            <a:ext uri="{FF2B5EF4-FFF2-40B4-BE49-F238E27FC236}">
              <a16:creationId xmlns:a16="http://schemas.microsoft.com/office/drawing/2014/main" id="{4502C16D-A3FD-45CD-9F54-E937953EC47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933426" y="25806845"/>
          <a:ext cx="1141247" cy="88040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6</xdr:col>
      <xdr:colOff>2173858</xdr:colOff>
      <xdr:row>101</xdr:row>
      <xdr:rowOff>129397</xdr:rowOff>
    </xdr:from>
    <xdr:to>
      <xdr:col>6</xdr:col>
      <xdr:colOff>2769080</xdr:colOff>
      <xdr:row>107</xdr:row>
      <xdr:rowOff>147957</xdr:rowOff>
    </xdr:to>
    <xdr:pic>
      <xdr:nvPicPr>
        <xdr:cNvPr id="4" name="Image 3">
          <a:extLst>
            <a:ext uri="{FF2B5EF4-FFF2-40B4-BE49-F238E27FC236}">
              <a16:creationId xmlns:a16="http://schemas.microsoft.com/office/drawing/2014/main" id="{364BF19B-0655-40A9-A0F2-298DF7751DA2}"/>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4623760" y="16364310"/>
          <a:ext cx="595222" cy="95021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123825</xdr:colOff>
      <xdr:row>99</xdr:row>
      <xdr:rowOff>38100</xdr:rowOff>
    </xdr:from>
    <xdr:to>
      <xdr:col>7</xdr:col>
      <xdr:colOff>714375</xdr:colOff>
      <xdr:row>110</xdr:row>
      <xdr:rowOff>133350</xdr:rowOff>
    </xdr:to>
    <xdr:sp macro="" textlink="">
      <xdr:nvSpPr>
        <xdr:cNvPr id="13367" name="Accolade fermante 1">
          <a:extLst>
            <a:ext uri="{FF2B5EF4-FFF2-40B4-BE49-F238E27FC236}">
              <a16:creationId xmlns:a16="http://schemas.microsoft.com/office/drawing/2014/main" id="{999C2999-1D59-441A-85C3-7523D199EAFC}"/>
            </a:ext>
          </a:extLst>
        </xdr:cNvPr>
        <xdr:cNvSpPr>
          <a:spLocks/>
        </xdr:cNvSpPr>
      </xdr:nvSpPr>
      <xdr:spPr bwMode="auto">
        <a:xfrm>
          <a:off x="8696325" y="18173700"/>
          <a:ext cx="590550" cy="2181225"/>
        </a:xfrm>
        <a:prstGeom prst="rightBrace">
          <a:avLst>
            <a:gd name="adj1" fmla="val 5369"/>
            <a:gd name="adj2" fmla="val 47222"/>
          </a:avLst>
        </a:prstGeom>
        <a:noFill/>
        <a:ln w="9360" cap="sq">
          <a:solidFill>
            <a:srgbClr val="FF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19050</xdr:colOff>
      <xdr:row>50</xdr:row>
      <xdr:rowOff>19050</xdr:rowOff>
    </xdr:from>
    <xdr:to>
      <xdr:col>11</xdr:col>
      <xdr:colOff>609600</xdr:colOff>
      <xdr:row>61</xdr:row>
      <xdr:rowOff>114300</xdr:rowOff>
    </xdr:to>
    <xdr:sp macro="" textlink="">
      <xdr:nvSpPr>
        <xdr:cNvPr id="13368" name="Accolade fermante 1">
          <a:extLst>
            <a:ext uri="{FF2B5EF4-FFF2-40B4-BE49-F238E27FC236}">
              <a16:creationId xmlns:a16="http://schemas.microsoft.com/office/drawing/2014/main" id="{7736B973-E379-4B8F-BCDC-EE9378291544}"/>
            </a:ext>
          </a:extLst>
        </xdr:cNvPr>
        <xdr:cNvSpPr>
          <a:spLocks/>
        </xdr:cNvSpPr>
      </xdr:nvSpPr>
      <xdr:spPr bwMode="auto">
        <a:xfrm>
          <a:off x="11639550" y="9153525"/>
          <a:ext cx="590550" cy="2181225"/>
        </a:xfrm>
        <a:prstGeom prst="rightBrace">
          <a:avLst>
            <a:gd name="adj1" fmla="val 5369"/>
            <a:gd name="adj2" fmla="val 47222"/>
          </a:avLst>
        </a:prstGeom>
        <a:noFill/>
        <a:ln w="9360" cap="sq">
          <a:solidFill>
            <a:srgbClr val="FF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7</xdr:col>
      <xdr:colOff>0</xdr:colOff>
      <xdr:row>5</xdr:row>
      <xdr:rowOff>164521</xdr:rowOff>
    </xdr:from>
    <xdr:to>
      <xdr:col>8</xdr:col>
      <xdr:colOff>448118</xdr:colOff>
      <xdr:row>11</xdr:row>
      <xdr:rowOff>45603</xdr:rowOff>
    </xdr:to>
    <xdr:pic>
      <xdr:nvPicPr>
        <xdr:cNvPr id="4" name="Picture">
          <a:extLst>
            <a:ext uri="{FF2B5EF4-FFF2-40B4-BE49-F238E27FC236}">
              <a16:creationId xmlns:a16="http://schemas.microsoft.com/office/drawing/2014/main" id="{684822D4-B8F7-473B-8C8B-4776B0E81109}"/>
            </a:ext>
          </a:extLst>
        </xdr:cNvPr>
        <xdr:cNvPicPr/>
      </xdr:nvPicPr>
      <xdr:blipFill>
        <a:blip xmlns:r="http://schemas.openxmlformats.org/officeDocument/2006/relationships" r:embed="rId1"/>
        <a:srcRect/>
        <a:stretch>
          <a:fillRect b="5000"/>
        </a:stretch>
      </xdr:blipFill>
      <xdr:spPr>
        <a:xfrm>
          <a:off x="8182841" y="1264226"/>
          <a:ext cx="1175482" cy="119495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8</xdr:col>
      <xdr:colOff>435095</xdr:colOff>
      <xdr:row>77</xdr:row>
      <xdr:rowOff>81172</xdr:rowOff>
    </xdr:from>
    <xdr:to>
      <xdr:col>10</xdr:col>
      <xdr:colOff>207034</xdr:colOff>
      <xdr:row>85</xdr:row>
      <xdr:rowOff>57962</xdr:rowOff>
    </xdr:to>
    <xdr:pic>
      <xdr:nvPicPr>
        <xdr:cNvPr id="14450" name="Image 50">
          <a:extLst>
            <a:ext uri="{FF2B5EF4-FFF2-40B4-BE49-F238E27FC236}">
              <a16:creationId xmlns:a16="http://schemas.microsoft.com/office/drawing/2014/main" id="{57F88F24-06FF-4163-A6A4-4D3458070C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4257" y="14366515"/>
          <a:ext cx="1152166" cy="137427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5750719</xdr:colOff>
      <xdr:row>91</xdr:row>
      <xdr:rowOff>11907</xdr:rowOff>
    </xdr:from>
    <xdr:to>
      <xdr:col>8</xdr:col>
      <xdr:colOff>146844</xdr:colOff>
      <xdr:row>96</xdr:row>
      <xdr:rowOff>132557</xdr:rowOff>
    </xdr:to>
    <xdr:pic>
      <xdr:nvPicPr>
        <xdr:cNvPr id="14452" name="Image 57">
          <a:extLst>
            <a:ext uri="{FF2B5EF4-FFF2-40B4-BE49-F238E27FC236}">
              <a16:creationId xmlns:a16="http://schemas.microsoft.com/office/drawing/2014/main" id="{7EE7C375-CC81-4ABD-9332-A40FF36CB99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16516" y="17222391"/>
          <a:ext cx="885031" cy="92432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5759449</xdr:colOff>
      <xdr:row>97</xdr:row>
      <xdr:rowOff>8938</xdr:rowOff>
    </xdr:from>
    <xdr:to>
      <xdr:col>8</xdr:col>
      <xdr:colOff>127794</xdr:colOff>
      <xdr:row>103</xdr:row>
      <xdr:rowOff>2853</xdr:rowOff>
    </xdr:to>
    <xdr:pic>
      <xdr:nvPicPr>
        <xdr:cNvPr id="14453" name="Image 58">
          <a:extLst>
            <a:ext uri="{FF2B5EF4-FFF2-40B4-BE49-F238E27FC236}">
              <a16:creationId xmlns:a16="http://schemas.microsoft.com/office/drawing/2014/main" id="{382B9544-B6AC-4510-9A3D-BDFC9642EF2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25246" y="18183829"/>
          <a:ext cx="857251" cy="95832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8730</xdr:colOff>
      <xdr:row>103</xdr:row>
      <xdr:rowOff>24353</xdr:rowOff>
    </xdr:from>
    <xdr:to>
      <xdr:col>8</xdr:col>
      <xdr:colOff>119063</xdr:colOff>
      <xdr:row>109</xdr:row>
      <xdr:rowOff>0</xdr:rowOff>
    </xdr:to>
    <xdr:pic>
      <xdr:nvPicPr>
        <xdr:cNvPr id="14454" name="Image 2">
          <a:extLst>
            <a:ext uri="{FF2B5EF4-FFF2-40B4-BE49-F238E27FC236}">
              <a16:creationId xmlns:a16="http://schemas.microsoft.com/office/drawing/2014/main" id="{2FBF0471-4B90-4674-B873-C580C5ED071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337152" y="19163650"/>
          <a:ext cx="836614" cy="107034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3174</xdr:colOff>
      <xdr:row>109</xdr:row>
      <xdr:rowOff>114300</xdr:rowOff>
    </xdr:from>
    <xdr:to>
      <xdr:col>8</xdr:col>
      <xdr:colOff>121840</xdr:colOff>
      <xdr:row>116</xdr:row>
      <xdr:rowOff>38100</xdr:rowOff>
    </xdr:to>
    <xdr:pic>
      <xdr:nvPicPr>
        <xdr:cNvPr id="14455" name="Image 60">
          <a:extLst>
            <a:ext uri="{FF2B5EF4-FFF2-40B4-BE49-F238E27FC236}">
              <a16:creationId xmlns:a16="http://schemas.microsoft.com/office/drawing/2014/main" id="{EDB257A9-4045-4B98-8427-6FDA2CC43EF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328024" y="20421600"/>
          <a:ext cx="842566" cy="10572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7</xdr:col>
      <xdr:colOff>0</xdr:colOff>
      <xdr:row>18</xdr:row>
      <xdr:rowOff>0</xdr:rowOff>
    </xdr:from>
    <xdr:to>
      <xdr:col>8</xdr:col>
      <xdr:colOff>444944</xdr:colOff>
      <xdr:row>22</xdr:row>
      <xdr:rowOff>143874</xdr:rowOff>
    </xdr:to>
    <xdr:pic>
      <xdr:nvPicPr>
        <xdr:cNvPr id="15" name="Picture">
          <a:extLst>
            <a:ext uri="{FF2B5EF4-FFF2-40B4-BE49-F238E27FC236}">
              <a16:creationId xmlns:a16="http://schemas.microsoft.com/office/drawing/2014/main" id="{1B0532FF-029D-4218-BC0B-6A433F4F2BDE}"/>
            </a:ext>
          </a:extLst>
        </xdr:cNvPr>
        <xdr:cNvPicPr/>
      </xdr:nvPicPr>
      <xdr:blipFill>
        <a:blip xmlns:r="http://schemas.openxmlformats.org/officeDocument/2006/relationships" r:embed="rId6"/>
        <a:srcRect/>
        <a:stretch>
          <a:fillRect r="31000"/>
        </a:stretch>
      </xdr:blipFill>
      <xdr:spPr>
        <a:xfrm>
          <a:off x="8338705" y="3602182"/>
          <a:ext cx="1172307" cy="1018442"/>
        </a:xfrm>
        <a:prstGeom prst="rect">
          <a:avLst/>
        </a:prstGeom>
      </xdr:spPr>
    </xdr:pic>
    <xdr:clientData/>
  </xdr:twoCellAnchor>
  <xdr:twoCellAnchor editAs="oneCell">
    <xdr:from>
      <xdr:col>7</xdr:col>
      <xdr:colOff>0</xdr:colOff>
      <xdr:row>24</xdr:row>
      <xdr:rowOff>0</xdr:rowOff>
    </xdr:from>
    <xdr:to>
      <xdr:col>8</xdr:col>
      <xdr:colOff>678656</xdr:colOff>
      <xdr:row>29</xdr:row>
      <xdr:rowOff>139700</xdr:rowOff>
    </xdr:to>
    <xdr:pic>
      <xdr:nvPicPr>
        <xdr:cNvPr id="16" name="Picture">
          <a:extLst>
            <a:ext uri="{FF2B5EF4-FFF2-40B4-BE49-F238E27FC236}">
              <a16:creationId xmlns:a16="http://schemas.microsoft.com/office/drawing/2014/main" id="{25EEE2B1-CE6A-46C0-8984-7D6328ABC64C}"/>
            </a:ext>
          </a:extLst>
        </xdr:cNvPr>
        <xdr:cNvPicPr/>
      </xdr:nvPicPr>
      <xdr:blipFill>
        <a:blip xmlns:r="http://schemas.openxmlformats.org/officeDocument/2006/relationships" r:embed="rId7"/>
        <a:srcRect/>
        <a:stretch>
          <a:fillRect r="42000"/>
        </a:stretch>
      </xdr:blipFill>
      <xdr:spPr>
        <a:xfrm>
          <a:off x="8328422" y="4726781"/>
          <a:ext cx="1404937" cy="943372"/>
        </a:xfrm>
        <a:prstGeom prst="rect">
          <a:avLst/>
        </a:prstGeom>
      </xdr:spPr>
    </xdr:pic>
    <xdr:clientData/>
  </xdr:twoCellAnchor>
  <xdr:twoCellAnchor editAs="oneCell">
    <xdr:from>
      <xdr:col>6</xdr:col>
      <xdr:colOff>5760244</xdr:colOff>
      <xdr:row>30</xdr:row>
      <xdr:rowOff>9524</xdr:rowOff>
    </xdr:from>
    <xdr:to>
      <xdr:col>8</xdr:col>
      <xdr:colOff>676275</xdr:colOff>
      <xdr:row>35</xdr:row>
      <xdr:rowOff>152401</xdr:rowOff>
    </xdr:to>
    <xdr:pic>
      <xdr:nvPicPr>
        <xdr:cNvPr id="17" name="Picture">
          <a:extLst>
            <a:ext uri="{FF2B5EF4-FFF2-40B4-BE49-F238E27FC236}">
              <a16:creationId xmlns:a16="http://schemas.microsoft.com/office/drawing/2014/main" id="{F1F301CF-69BD-49D2-AB5C-8DC6F22FF7D0}"/>
            </a:ext>
          </a:extLst>
        </xdr:cNvPr>
        <xdr:cNvPicPr/>
      </xdr:nvPicPr>
      <xdr:blipFill>
        <a:blip xmlns:r="http://schemas.openxmlformats.org/officeDocument/2006/relationships" r:embed="rId7"/>
        <a:srcRect/>
        <a:stretch>
          <a:fillRect r="42000"/>
        </a:stretch>
      </xdr:blipFill>
      <xdr:spPr>
        <a:xfrm>
          <a:off x="8326041" y="5700712"/>
          <a:ext cx="1404937" cy="946547"/>
        </a:xfrm>
        <a:prstGeom prst="rect">
          <a:avLst/>
        </a:prstGeom>
      </xdr:spPr>
    </xdr:pic>
    <xdr:clientData/>
  </xdr:twoCellAnchor>
  <xdr:twoCellAnchor editAs="oneCell">
    <xdr:from>
      <xdr:col>7</xdr:col>
      <xdr:colOff>0</xdr:colOff>
      <xdr:row>6</xdr:row>
      <xdr:rowOff>0</xdr:rowOff>
    </xdr:from>
    <xdr:to>
      <xdr:col>8</xdr:col>
      <xdr:colOff>285357</xdr:colOff>
      <xdr:row>11</xdr:row>
      <xdr:rowOff>120770</xdr:rowOff>
    </xdr:to>
    <xdr:pic>
      <xdr:nvPicPr>
        <xdr:cNvPr id="3" name="Image 2">
          <a:extLst>
            <a:ext uri="{FF2B5EF4-FFF2-40B4-BE49-F238E27FC236}">
              <a16:creationId xmlns:a16="http://schemas.microsoft.com/office/drawing/2014/main" id="{840FE3B3-F182-4539-BE55-92B2A48DEF3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919049" y="1052423"/>
          <a:ext cx="975470" cy="1121434"/>
        </a:xfrm>
        <a:prstGeom prst="rect">
          <a:avLst/>
        </a:prstGeom>
      </xdr:spPr>
    </xdr:pic>
    <xdr:clientData/>
  </xdr:twoCellAnchor>
  <xdr:twoCellAnchor editAs="oneCell">
    <xdr:from>
      <xdr:col>7</xdr:col>
      <xdr:colOff>28755</xdr:colOff>
      <xdr:row>41</xdr:row>
      <xdr:rowOff>149526</xdr:rowOff>
    </xdr:from>
    <xdr:to>
      <xdr:col>8</xdr:col>
      <xdr:colOff>323532</xdr:colOff>
      <xdr:row>46</xdr:row>
      <xdr:rowOff>97768</xdr:rowOff>
    </xdr:to>
    <xdr:pic>
      <xdr:nvPicPr>
        <xdr:cNvPr id="22" name="Image 21">
          <a:extLst>
            <a:ext uri="{FF2B5EF4-FFF2-40B4-BE49-F238E27FC236}">
              <a16:creationId xmlns:a16="http://schemas.microsoft.com/office/drawing/2014/main" id="{34FAD245-042D-4252-AC06-B4D44560FB33}"/>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947804" y="8103081"/>
          <a:ext cx="984890" cy="957532"/>
        </a:xfrm>
        <a:prstGeom prst="rect">
          <a:avLst/>
        </a:prstGeom>
      </xdr:spPr>
    </xdr:pic>
    <xdr:clientData/>
  </xdr:twoCellAnchor>
  <xdr:twoCellAnchor editAs="oneCell">
    <xdr:from>
      <xdr:col>6</xdr:col>
      <xdr:colOff>5469148</xdr:colOff>
      <xdr:row>49</xdr:row>
      <xdr:rowOff>2</xdr:rowOff>
    </xdr:from>
    <xdr:to>
      <xdr:col>8</xdr:col>
      <xdr:colOff>286151</xdr:colOff>
      <xdr:row>55</xdr:row>
      <xdr:rowOff>25881</xdr:rowOff>
    </xdr:to>
    <xdr:pic>
      <xdr:nvPicPr>
        <xdr:cNvPr id="23" name="Image 22">
          <a:extLst>
            <a:ext uri="{FF2B5EF4-FFF2-40B4-BE49-F238E27FC236}">
              <a16:creationId xmlns:a16="http://schemas.microsoft.com/office/drawing/2014/main" id="{B9082AAA-83C4-48EB-BE2D-A55A7AE31B48}"/>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910423" y="9428674"/>
          <a:ext cx="984890" cy="957532"/>
        </a:xfrm>
        <a:prstGeom prst="rect">
          <a:avLst/>
        </a:prstGeom>
      </xdr:spPr>
    </xdr:pic>
    <xdr:clientData/>
  </xdr:twoCellAnchor>
  <xdr:twoCellAnchor editAs="oneCell">
    <xdr:from>
      <xdr:col>7</xdr:col>
      <xdr:colOff>0</xdr:colOff>
      <xdr:row>12</xdr:row>
      <xdr:rowOff>0</xdr:rowOff>
    </xdr:from>
    <xdr:to>
      <xdr:col>8</xdr:col>
      <xdr:colOff>232913</xdr:colOff>
      <xdr:row>17</xdr:row>
      <xdr:rowOff>129490</xdr:rowOff>
    </xdr:to>
    <xdr:pic>
      <xdr:nvPicPr>
        <xdr:cNvPr id="4" name="Image 3">
          <a:extLst>
            <a:ext uri="{FF2B5EF4-FFF2-40B4-BE49-F238E27FC236}">
              <a16:creationId xmlns:a16="http://schemas.microsoft.com/office/drawing/2014/main" id="{1E2E2D12-18CD-4DF8-B72D-AED8D157521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919049" y="2208362"/>
          <a:ext cx="923026" cy="1061143"/>
        </a:xfrm>
        <a:prstGeom prst="rect">
          <a:avLst/>
        </a:prstGeom>
      </xdr:spPr>
    </xdr:pic>
    <xdr:clientData/>
  </xdr:twoCellAnchor>
  <xdr:twoCellAnchor editAs="oneCell">
    <xdr:from>
      <xdr:col>7</xdr:col>
      <xdr:colOff>0</xdr:colOff>
      <xdr:row>36</xdr:row>
      <xdr:rowOff>0</xdr:rowOff>
    </xdr:from>
    <xdr:to>
      <xdr:col>9</xdr:col>
      <xdr:colOff>181155</xdr:colOff>
      <xdr:row>40</xdr:row>
      <xdr:rowOff>82299</xdr:rowOff>
    </xdr:to>
    <xdr:pic>
      <xdr:nvPicPr>
        <xdr:cNvPr id="7" name="Image 6">
          <a:extLst>
            <a:ext uri="{FF2B5EF4-FFF2-40B4-BE49-F238E27FC236}">
              <a16:creationId xmlns:a16="http://schemas.microsoft.com/office/drawing/2014/main" id="{D8161905-58CC-467E-B516-C98852807A08}"/>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919049" y="6314536"/>
          <a:ext cx="1561381" cy="1566042"/>
        </a:xfrm>
        <a:prstGeom prst="rect">
          <a:avLst/>
        </a:prstGeom>
      </xdr:spPr>
    </xdr:pic>
    <xdr:clientData/>
  </xdr:twoCellAnchor>
  <xdr:twoCellAnchor editAs="oneCell">
    <xdr:from>
      <xdr:col>7</xdr:col>
      <xdr:colOff>1</xdr:colOff>
      <xdr:row>55</xdr:row>
      <xdr:rowOff>60385</xdr:rowOff>
    </xdr:from>
    <xdr:to>
      <xdr:col>8</xdr:col>
      <xdr:colOff>77173</xdr:colOff>
      <xdr:row>61</xdr:row>
      <xdr:rowOff>1</xdr:rowOff>
    </xdr:to>
    <xdr:pic>
      <xdr:nvPicPr>
        <xdr:cNvPr id="9" name="Image 8">
          <a:extLst>
            <a:ext uri="{FF2B5EF4-FFF2-40B4-BE49-F238E27FC236}">
              <a16:creationId xmlns:a16="http://schemas.microsoft.com/office/drawing/2014/main" id="{41ABE3E8-7EE2-4FF8-8F76-03F5B2B0045E}"/>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7919050" y="10420710"/>
          <a:ext cx="767285" cy="1026544"/>
        </a:xfrm>
        <a:prstGeom prst="rect">
          <a:avLst/>
        </a:prstGeom>
      </xdr:spPr>
    </xdr:pic>
    <xdr:clientData/>
  </xdr:twoCellAnchor>
  <xdr:twoCellAnchor editAs="oneCell">
    <xdr:from>
      <xdr:col>7</xdr:col>
      <xdr:colOff>17251</xdr:colOff>
      <xdr:row>61</xdr:row>
      <xdr:rowOff>69010</xdr:rowOff>
    </xdr:from>
    <xdr:to>
      <xdr:col>8</xdr:col>
      <xdr:colOff>465826</xdr:colOff>
      <xdr:row>65</xdr:row>
      <xdr:rowOff>120770</xdr:rowOff>
    </xdr:to>
    <xdr:pic>
      <xdr:nvPicPr>
        <xdr:cNvPr id="8" name="Image 7">
          <a:extLst>
            <a:ext uri="{FF2B5EF4-FFF2-40B4-BE49-F238E27FC236}">
              <a16:creationId xmlns:a16="http://schemas.microsoft.com/office/drawing/2014/main" id="{531B1BF3-E226-4E11-B3E9-D8DC3CAE451B}"/>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rot="10800000">
          <a:off x="7936300" y="11516263"/>
          <a:ext cx="1138688" cy="854016"/>
        </a:xfrm>
        <a:prstGeom prst="rect">
          <a:avLst/>
        </a:prstGeom>
      </xdr:spPr>
    </xdr:pic>
    <xdr:clientData/>
  </xdr:twoCellAnchor>
  <xdr:twoCellAnchor editAs="oneCell">
    <xdr:from>
      <xdr:col>7</xdr:col>
      <xdr:colOff>0</xdr:colOff>
      <xdr:row>67</xdr:row>
      <xdr:rowOff>1</xdr:rowOff>
    </xdr:from>
    <xdr:to>
      <xdr:col>8</xdr:col>
      <xdr:colOff>34506</xdr:colOff>
      <xdr:row>72</xdr:row>
      <xdr:rowOff>2783</xdr:rowOff>
    </xdr:to>
    <xdr:pic>
      <xdr:nvPicPr>
        <xdr:cNvPr id="11" name="Image 10">
          <a:extLst>
            <a:ext uri="{FF2B5EF4-FFF2-40B4-BE49-F238E27FC236}">
              <a16:creationId xmlns:a16="http://schemas.microsoft.com/office/drawing/2014/main" id="{CBF21A08-DCBD-4860-8C3E-1EF46A487B4C}"/>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7919049" y="12560061"/>
          <a:ext cx="724619" cy="779160"/>
        </a:xfrm>
        <a:prstGeom prst="rect">
          <a:avLst/>
        </a:prstGeom>
      </xdr:spPr>
    </xdr:pic>
    <xdr:clientData/>
  </xdr:twoCellAnchor>
  <xdr:twoCellAnchor editAs="oneCell">
    <xdr:from>
      <xdr:col>7</xdr:col>
      <xdr:colOff>31630</xdr:colOff>
      <xdr:row>73</xdr:row>
      <xdr:rowOff>5751</xdr:rowOff>
    </xdr:from>
    <xdr:to>
      <xdr:col>8</xdr:col>
      <xdr:colOff>66136</xdr:colOff>
      <xdr:row>77</xdr:row>
      <xdr:rowOff>146557</xdr:rowOff>
    </xdr:to>
    <xdr:pic>
      <xdr:nvPicPr>
        <xdr:cNvPr id="26" name="Image 25">
          <a:extLst>
            <a:ext uri="{FF2B5EF4-FFF2-40B4-BE49-F238E27FC236}">
              <a16:creationId xmlns:a16="http://schemas.microsoft.com/office/drawing/2014/main" id="{A66A869D-F459-4D1B-B8F7-F72FFA4350C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7950679" y="13652740"/>
          <a:ext cx="724619" cy="779160"/>
        </a:xfrm>
        <a:prstGeom prst="rect">
          <a:avLst/>
        </a:prstGeom>
      </xdr:spPr>
    </xdr:pic>
    <xdr:clientData/>
  </xdr:twoCellAnchor>
  <xdr:twoCellAnchor editAs="oneCell">
    <xdr:from>
      <xdr:col>7</xdr:col>
      <xdr:colOff>0</xdr:colOff>
      <xdr:row>85</xdr:row>
      <xdr:rowOff>1</xdr:rowOff>
    </xdr:from>
    <xdr:to>
      <xdr:col>8</xdr:col>
      <xdr:colOff>646981</xdr:colOff>
      <xdr:row>90</xdr:row>
      <xdr:rowOff>115020</xdr:rowOff>
    </xdr:to>
    <xdr:pic>
      <xdr:nvPicPr>
        <xdr:cNvPr id="13" name="Image 12">
          <a:extLst>
            <a:ext uri="{FF2B5EF4-FFF2-40B4-BE49-F238E27FC236}">
              <a16:creationId xmlns:a16="http://schemas.microsoft.com/office/drawing/2014/main" id="{AE12CD09-B58D-42CB-A33D-858829C15E2D}"/>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7919049" y="15682824"/>
          <a:ext cx="1337094" cy="89139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7</xdr:col>
      <xdr:colOff>9525</xdr:colOff>
      <xdr:row>60</xdr:row>
      <xdr:rowOff>9525</xdr:rowOff>
    </xdr:from>
    <xdr:to>
      <xdr:col>7</xdr:col>
      <xdr:colOff>1085850</xdr:colOff>
      <xdr:row>65</xdr:row>
      <xdr:rowOff>57150</xdr:rowOff>
    </xdr:to>
    <xdr:pic>
      <xdr:nvPicPr>
        <xdr:cNvPr id="15446" name="Picture 2489">
          <a:extLst>
            <a:ext uri="{FF2B5EF4-FFF2-40B4-BE49-F238E27FC236}">
              <a16:creationId xmlns:a16="http://schemas.microsoft.com/office/drawing/2014/main" id="{0760A15C-DD0C-463C-9DFE-D755142712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9675" y="11144250"/>
          <a:ext cx="1076325" cy="10763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0</xdr:colOff>
      <xdr:row>139</xdr:row>
      <xdr:rowOff>0</xdr:rowOff>
    </xdr:from>
    <xdr:to>
      <xdr:col>7</xdr:col>
      <xdr:colOff>1419225</xdr:colOff>
      <xdr:row>144</xdr:row>
      <xdr:rowOff>0</xdr:rowOff>
    </xdr:to>
    <xdr:pic>
      <xdr:nvPicPr>
        <xdr:cNvPr id="15451" name="Image 2">
          <a:extLst>
            <a:ext uri="{FF2B5EF4-FFF2-40B4-BE49-F238E27FC236}">
              <a16:creationId xmlns:a16="http://schemas.microsoft.com/office/drawing/2014/main" id="{1BF49187-67F5-471F-90A4-8EEBDC9B012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20150" y="24403050"/>
          <a:ext cx="1419225" cy="9715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0</xdr:colOff>
      <xdr:row>145</xdr:row>
      <xdr:rowOff>0</xdr:rowOff>
    </xdr:from>
    <xdr:to>
      <xdr:col>7</xdr:col>
      <xdr:colOff>1200150</xdr:colOff>
      <xdr:row>151</xdr:row>
      <xdr:rowOff>38100</xdr:rowOff>
    </xdr:to>
    <xdr:pic>
      <xdr:nvPicPr>
        <xdr:cNvPr id="15452" name="Image 3">
          <a:extLst>
            <a:ext uri="{FF2B5EF4-FFF2-40B4-BE49-F238E27FC236}">
              <a16:creationId xmlns:a16="http://schemas.microsoft.com/office/drawing/2014/main" id="{6D777EA1-ACA4-4C64-8F64-58ACA274B50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1715" t="34906" r="53703" b="19543"/>
        <a:stretch>
          <a:fillRect/>
        </a:stretch>
      </xdr:blipFill>
      <xdr:spPr bwMode="auto">
        <a:xfrm>
          <a:off x="8820150" y="25536525"/>
          <a:ext cx="1200150"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l="21715" t="34906" r="53703" b="19543"/>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7</xdr:col>
      <xdr:colOff>0</xdr:colOff>
      <xdr:row>30</xdr:row>
      <xdr:rowOff>0</xdr:rowOff>
    </xdr:from>
    <xdr:to>
      <xdr:col>7</xdr:col>
      <xdr:colOff>1172307</xdr:colOff>
      <xdr:row>36</xdr:row>
      <xdr:rowOff>27067</xdr:rowOff>
    </xdr:to>
    <xdr:pic>
      <xdr:nvPicPr>
        <xdr:cNvPr id="10" name="Picture">
          <a:extLst>
            <a:ext uri="{FF2B5EF4-FFF2-40B4-BE49-F238E27FC236}">
              <a16:creationId xmlns:a16="http://schemas.microsoft.com/office/drawing/2014/main" id="{CC0CE830-18B4-4923-B03D-AAF11C152EF3}"/>
            </a:ext>
          </a:extLst>
        </xdr:cNvPr>
        <xdr:cNvPicPr/>
      </xdr:nvPicPr>
      <xdr:blipFill>
        <a:blip xmlns:r="http://schemas.openxmlformats.org/officeDocument/2006/relationships" r:embed="rId4"/>
        <a:srcRect/>
        <a:stretch>
          <a:fillRect b="12500"/>
        </a:stretch>
      </xdr:blipFill>
      <xdr:spPr>
        <a:xfrm>
          <a:off x="8388569" y="5951483"/>
          <a:ext cx="1172307" cy="1018761"/>
        </a:xfrm>
        <a:prstGeom prst="rect">
          <a:avLst/>
        </a:prstGeom>
      </xdr:spPr>
    </xdr:pic>
    <xdr:clientData/>
  </xdr:twoCellAnchor>
  <xdr:twoCellAnchor editAs="oneCell">
    <xdr:from>
      <xdr:col>7</xdr:col>
      <xdr:colOff>21020</xdr:colOff>
      <xdr:row>24</xdr:row>
      <xdr:rowOff>1312</xdr:rowOff>
    </xdr:from>
    <xdr:to>
      <xdr:col>7</xdr:col>
      <xdr:colOff>1182414</xdr:colOff>
      <xdr:row>29</xdr:row>
      <xdr:rowOff>6788</xdr:rowOff>
    </xdr:to>
    <xdr:pic>
      <xdr:nvPicPr>
        <xdr:cNvPr id="11" name="Picture">
          <a:extLst>
            <a:ext uri="{FF2B5EF4-FFF2-40B4-BE49-F238E27FC236}">
              <a16:creationId xmlns:a16="http://schemas.microsoft.com/office/drawing/2014/main" id="{7095BD46-EDDF-4928-ADBA-A7A21CA7CF33}"/>
            </a:ext>
          </a:extLst>
        </xdr:cNvPr>
        <xdr:cNvPicPr/>
      </xdr:nvPicPr>
      <xdr:blipFill>
        <a:blip xmlns:r="http://schemas.openxmlformats.org/officeDocument/2006/relationships" r:embed="rId4"/>
        <a:srcRect/>
        <a:stretch>
          <a:fillRect b="12500"/>
        </a:stretch>
      </xdr:blipFill>
      <xdr:spPr>
        <a:xfrm>
          <a:off x="8409589" y="4593019"/>
          <a:ext cx="1161394" cy="1207377"/>
        </a:xfrm>
        <a:prstGeom prst="rect">
          <a:avLst/>
        </a:prstGeom>
      </xdr:spPr>
    </xdr:pic>
    <xdr:clientData/>
  </xdr:twoCellAnchor>
  <xdr:twoCellAnchor editAs="oneCell">
    <xdr:from>
      <xdr:col>7</xdr:col>
      <xdr:colOff>9962</xdr:colOff>
      <xdr:row>65</xdr:row>
      <xdr:rowOff>151087</xdr:rowOff>
    </xdr:from>
    <xdr:to>
      <xdr:col>7</xdr:col>
      <xdr:colOff>1414732</xdr:colOff>
      <xdr:row>71</xdr:row>
      <xdr:rowOff>103517</xdr:rowOff>
    </xdr:to>
    <xdr:pic>
      <xdr:nvPicPr>
        <xdr:cNvPr id="13" name="Picture">
          <a:extLst>
            <a:ext uri="{FF2B5EF4-FFF2-40B4-BE49-F238E27FC236}">
              <a16:creationId xmlns:a16="http://schemas.microsoft.com/office/drawing/2014/main" id="{6B7B4E7F-A4F4-4C8E-AD4D-8FF5FB6670F7}"/>
            </a:ext>
          </a:extLst>
        </xdr:cNvPr>
        <xdr:cNvPicPr/>
      </xdr:nvPicPr>
      <xdr:blipFill>
        <a:blip xmlns:r="http://schemas.openxmlformats.org/officeDocument/2006/relationships" r:embed="rId5"/>
        <a:srcRect/>
        <a:stretch>
          <a:fillRect r="27000"/>
        </a:stretch>
      </xdr:blipFill>
      <xdr:spPr>
        <a:xfrm>
          <a:off x="7998022" y="11589713"/>
          <a:ext cx="1404770" cy="884083"/>
        </a:xfrm>
        <a:prstGeom prst="rect">
          <a:avLst/>
        </a:prstGeom>
      </xdr:spPr>
    </xdr:pic>
    <xdr:clientData/>
  </xdr:twoCellAnchor>
  <xdr:twoCellAnchor editAs="oneCell">
    <xdr:from>
      <xdr:col>7</xdr:col>
      <xdr:colOff>6568</xdr:colOff>
      <xdr:row>102</xdr:row>
      <xdr:rowOff>39413</xdr:rowOff>
    </xdr:from>
    <xdr:to>
      <xdr:col>7</xdr:col>
      <xdr:colOff>1688005</xdr:colOff>
      <xdr:row>108</xdr:row>
      <xdr:rowOff>68864</xdr:rowOff>
    </xdr:to>
    <xdr:pic>
      <xdr:nvPicPr>
        <xdr:cNvPr id="19" name="Picture">
          <a:extLst>
            <a:ext uri="{FF2B5EF4-FFF2-40B4-BE49-F238E27FC236}">
              <a16:creationId xmlns:a16="http://schemas.microsoft.com/office/drawing/2014/main" id="{AFE6E8C5-9EBD-4189-B3F9-3C4E6D4B908F}"/>
            </a:ext>
          </a:extLst>
        </xdr:cNvPr>
        <xdr:cNvPicPr/>
      </xdr:nvPicPr>
      <xdr:blipFill>
        <a:blip xmlns:r="http://schemas.openxmlformats.org/officeDocument/2006/relationships" r:embed="rId6"/>
        <a:srcRect/>
        <a:stretch>
          <a:fillRect r="57000"/>
        </a:stretch>
      </xdr:blipFill>
      <xdr:spPr>
        <a:xfrm>
          <a:off x="8395137" y="18406241"/>
          <a:ext cx="1675087" cy="1014796"/>
        </a:xfrm>
        <a:prstGeom prst="rect">
          <a:avLst/>
        </a:prstGeom>
      </xdr:spPr>
    </xdr:pic>
    <xdr:clientData/>
  </xdr:twoCellAnchor>
  <xdr:twoCellAnchor editAs="oneCell">
    <xdr:from>
      <xdr:col>7</xdr:col>
      <xdr:colOff>9743</xdr:colOff>
      <xdr:row>107</xdr:row>
      <xdr:rowOff>164224</xdr:rowOff>
    </xdr:from>
    <xdr:to>
      <xdr:col>7</xdr:col>
      <xdr:colOff>1688005</xdr:colOff>
      <xdr:row>114</xdr:row>
      <xdr:rowOff>29451</xdr:rowOff>
    </xdr:to>
    <xdr:pic>
      <xdr:nvPicPr>
        <xdr:cNvPr id="20" name="Picture">
          <a:extLst>
            <a:ext uri="{FF2B5EF4-FFF2-40B4-BE49-F238E27FC236}">
              <a16:creationId xmlns:a16="http://schemas.microsoft.com/office/drawing/2014/main" id="{4D7AEAF4-E884-4CEA-B842-1B24D9BFCE6D}"/>
            </a:ext>
          </a:extLst>
        </xdr:cNvPr>
        <xdr:cNvPicPr/>
      </xdr:nvPicPr>
      <xdr:blipFill>
        <a:blip xmlns:r="http://schemas.openxmlformats.org/officeDocument/2006/relationships" r:embed="rId6"/>
        <a:srcRect/>
        <a:stretch>
          <a:fillRect r="57000"/>
        </a:stretch>
      </xdr:blipFill>
      <xdr:spPr>
        <a:xfrm>
          <a:off x="8398312" y="19352172"/>
          <a:ext cx="1678262" cy="1014796"/>
        </a:xfrm>
        <a:prstGeom prst="rect">
          <a:avLst/>
        </a:prstGeom>
      </xdr:spPr>
    </xdr:pic>
    <xdr:clientData/>
  </xdr:twoCellAnchor>
  <xdr:twoCellAnchor editAs="oneCell">
    <xdr:from>
      <xdr:col>7</xdr:col>
      <xdr:colOff>6787</xdr:colOff>
      <xdr:row>120</xdr:row>
      <xdr:rowOff>3174</xdr:rowOff>
    </xdr:from>
    <xdr:to>
      <xdr:col>7</xdr:col>
      <xdr:colOff>1191794</xdr:colOff>
      <xdr:row>126</xdr:row>
      <xdr:rowOff>30240</xdr:rowOff>
    </xdr:to>
    <xdr:pic>
      <xdr:nvPicPr>
        <xdr:cNvPr id="22" name="Picture">
          <a:extLst>
            <a:ext uri="{FF2B5EF4-FFF2-40B4-BE49-F238E27FC236}">
              <a16:creationId xmlns:a16="http://schemas.microsoft.com/office/drawing/2014/main" id="{461F7AC9-F421-4DD8-BB01-E041CCBBDB32}"/>
            </a:ext>
          </a:extLst>
        </xdr:cNvPr>
        <xdr:cNvPicPr/>
      </xdr:nvPicPr>
      <xdr:blipFill>
        <a:blip xmlns:r="http://schemas.openxmlformats.org/officeDocument/2006/relationships" r:embed="rId7"/>
        <a:srcRect/>
        <a:stretch>
          <a:fillRect b="12500"/>
        </a:stretch>
      </xdr:blipFill>
      <xdr:spPr>
        <a:xfrm>
          <a:off x="8395356" y="21424571"/>
          <a:ext cx="1181832" cy="1015586"/>
        </a:xfrm>
        <a:prstGeom prst="rect">
          <a:avLst/>
        </a:prstGeom>
      </xdr:spPr>
    </xdr:pic>
    <xdr:clientData/>
  </xdr:twoCellAnchor>
  <xdr:twoCellAnchor editAs="oneCell">
    <xdr:from>
      <xdr:col>7</xdr:col>
      <xdr:colOff>13138</xdr:colOff>
      <xdr:row>126</xdr:row>
      <xdr:rowOff>19708</xdr:rowOff>
    </xdr:from>
    <xdr:to>
      <xdr:col>7</xdr:col>
      <xdr:colOff>1201320</xdr:colOff>
      <xdr:row>132</xdr:row>
      <xdr:rowOff>46774</xdr:rowOff>
    </xdr:to>
    <xdr:pic>
      <xdr:nvPicPr>
        <xdr:cNvPr id="23" name="Picture">
          <a:extLst>
            <a:ext uri="{FF2B5EF4-FFF2-40B4-BE49-F238E27FC236}">
              <a16:creationId xmlns:a16="http://schemas.microsoft.com/office/drawing/2014/main" id="{5BF38003-4B83-45A5-AAA2-E1964A0155A7}"/>
            </a:ext>
          </a:extLst>
        </xdr:cNvPr>
        <xdr:cNvPicPr/>
      </xdr:nvPicPr>
      <xdr:blipFill>
        <a:blip xmlns:r="http://schemas.openxmlformats.org/officeDocument/2006/relationships" r:embed="rId7"/>
        <a:srcRect/>
        <a:stretch>
          <a:fillRect b="12500"/>
        </a:stretch>
      </xdr:blipFill>
      <xdr:spPr>
        <a:xfrm>
          <a:off x="8401707" y="22426449"/>
          <a:ext cx="1188182" cy="1015586"/>
        </a:xfrm>
        <a:prstGeom prst="rect">
          <a:avLst/>
        </a:prstGeom>
      </xdr:spPr>
    </xdr:pic>
    <xdr:clientData/>
  </xdr:twoCellAnchor>
  <xdr:twoCellAnchor editAs="oneCell">
    <xdr:from>
      <xdr:col>7</xdr:col>
      <xdr:colOff>19708</xdr:colOff>
      <xdr:row>132</xdr:row>
      <xdr:rowOff>13138</xdr:rowOff>
    </xdr:from>
    <xdr:to>
      <xdr:col>7</xdr:col>
      <xdr:colOff>1192015</xdr:colOff>
      <xdr:row>138</xdr:row>
      <xdr:rowOff>46554</xdr:rowOff>
    </xdr:to>
    <xdr:pic>
      <xdr:nvPicPr>
        <xdr:cNvPr id="24" name="Picture">
          <a:extLst>
            <a:ext uri="{FF2B5EF4-FFF2-40B4-BE49-F238E27FC236}">
              <a16:creationId xmlns:a16="http://schemas.microsoft.com/office/drawing/2014/main" id="{6FE4A2A6-C181-46CA-9B82-19BE80FF0F5D}"/>
            </a:ext>
          </a:extLst>
        </xdr:cNvPr>
        <xdr:cNvPicPr/>
      </xdr:nvPicPr>
      <xdr:blipFill>
        <a:blip xmlns:r="http://schemas.openxmlformats.org/officeDocument/2006/relationships" r:embed="rId8"/>
        <a:srcRect/>
        <a:stretch>
          <a:fillRect b="12500"/>
        </a:stretch>
      </xdr:blipFill>
      <xdr:spPr>
        <a:xfrm>
          <a:off x="8408277" y="23405224"/>
          <a:ext cx="1169132" cy="1015586"/>
        </a:xfrm>
        <a:prstGeom prst="rect">
          <a:avLst/>
        </a:prstGeom>
      </xdr:spPr>
    </xdr:pic>
    <xdr:clientData/>
  </xdr:twoCellAnchor>
  <xdr:twoCellAnchor editAs="oneCell">
    <xdr:from>
      <xdr:col>7</xdr:col>
      <xdr:colOff>1130061</xdr:colOff>
      <xdr:row>70</xdr:row>
      <xdr:rowOff>138023</xdr:rowOff>
    </xdr:from>
    <xdr:to>
      <xdr:col>9</xdr:col>
      <xdr:colOff>362309</xdr:colOff>
      <xdr:row>78</xdr:row>
      <xdr:rowOff>28919</xdr:rowOff>
    </xdr:to>
    <xdr:pic>
      <xdr:nvPicPr>
        <xdr:cNvPr id="5" name="Image 4">
          <a:extLst>
            <a:ext uri="{FF2B5EF4-FFF2-40B4-BE49-F238E27FC236}">
              <a16:creationId xmlns:a16="http://schemas.microsoft.com/office/drawing/2014/main" id="{D580038F-D463-4EB4-9470-E5CC97D30D0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118121" y="12353027"/>
          <a:ext cx="1656271" cy="1133100"/>
        </a:xfrm>
        <a:prstGeom prst="rect">
          <a:avLst/>
        </a:prstGeom>
      </xdr:spPr>
    </xdr:pic>
    <xdr:clientData/>
  </xdr:twoCellAnchor>
  <xdr:twoCellAnchor editAs="oneCell">
    <xdr:from>
      <xdr:col>6</xdr:col>
      <xdr:colOff>5451893</xdr:colOff>
      <xdr:row>18</xdr:row>
      <xdr:rowOff>25879</xdr:rowOff>
    </xdr:from>
    <xdr:to>
      <xdr:col>7</xdr:col>
      <xdr:colOff>1362974</xdr:colOff>
      <xdr:row>23</xdr:row>
      <xdr:rowOff>22525</xdr:rowOff>
    </xdr:to>
    <xdr:pic>
      <xdr:nvPicPr>
        <xdr:cNvPr id="7" name="Image 6">
          <a:extLst>
            <a:ext uri="{FF2B5EF4-FFF2-40B4-BE49-F238E27FC236}">
              <a16:creationId xmlns:a16="http://schemas.microsoft.com/office/drawing/2014/main" id="{BBE424EC-C42E-4FA6-8AE7-E04057705F7A}"/>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962180" y="3165894"/>
          <a:ext cx="1388854" cy="936925"/>
        </a:xfrm>
        <a:prstGeom prst="rect">
          <a:avLst/>
        </a:prstGeom>
      </xdr:spPr>
    </xdr:pic>
    <xdr:clientData/>
  </xdr:twoCellAnchor>
  <xdr:twoCellAnchor editAs="oneCell">
    <xdr:from>
      <xdr:col>7</xdr:col>
      <xdr:colOff>0</xdr:colOff>
      <xdr:row>48</xdr:row>
      <xdr:rowOff>0</xdr:rowOff>
    </xdr:from>
    <xdr:to>
      <xdr:col>7</xdr:col>
      <xdr:colOff>1029358</xdr:colOff>
      <xdr:row>54</xdr:row>
      <xdr:rowOff>8627</xdr:rowOff>
    </xdr:to>
    <xdr:pic>
      <xdr:nvPicPr>
        <xdr:cNvPr id="18" name="Image 17">
          <a:extLst>
            <a:ext uri="{FF2B5EF4-FFF2-40B4-BE49-F238E27FC236}">
              <a16:creationId xmlns:a16="http://schemas.microsoft.com/office/drawing/2014/main" id="{E9CEA76D-3176-4A3A-9B1C-8709CEB32BA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988060" y="8574657"/>
          <a:ext cx="1029358" cy="940279"/>
        </a:xfrm>
        <a:prstGeom prst="rect">
          <a:avLst/>
        </a:prstGeom>
      </xdr:spPr>
    </xdr:pic>
    <xdr:clientData/>
  </xdr:twoCellAnchor>
  <xdr:twoCellAnchor editAs="oneCell">
    <xdr:from>
      <xdr:col>7</xdr:col>
      <xdr:colOff>1</xdr:colOff>
      <xdr:row>54</xdr:row>
      <xdr:rowOff>0</xdr:rowOff>
    </xdr:from>
    <xdr:to>
      <xdr:col>7</xdr:col>
      <xdr:colOff>592021</xdr:colOff>
      <xdr:row>60</xdr:row>
      <xdr:rowOff>0</xdr:rowOff>
    </xdr:to>
    <xdr:pic>
      <xdr:nvPicPr>
        <xdr:cNvPr id="25" name="Image 24">
          <a:extLst>
            <a:ext uri="{FF2B5EF4-FFF2-40B4-BE49-F238E27FC236}">
              <a16:creationId xmlns:a16="http://schemas.microsoft.com/office/drawing/2014/main" id="{DE34C361-0646-42CA-9912-A8A2D43C7749}"/>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7988061" y="9506309"/>
          <a:ext cx="592020" cy="931653"/>
        </a:xfrm>
        <a:prstGeom prst="rect">
          <a:avLst/>
        </a:prstGeom>
      </xdr:spPr>
    </xdr:pic>
    <xdr:clientData/>
  </xdr:twoCellAnchor>
  <xdr:twoCellAnchor editAs="oneCell">
    <xdr:from>
      <xdr:col>7</xdr:col>
      <xdr:colOff>5751</xdr:colOff>
      <xdr:row>78</xdr:row>
      <xdr:rowOff>5751</xdr:rowOff>
    </xdr:from>
    <xdr:to>
      <xdr:col>7</xdr:col>
      <xdr:colOff>1035109</xdr:colOff>
      <xdr:row>84</xdr:row>
      <xdr:rowOff>14378</xdr:rowOff>
    </xdr:to>
    <xdr:pic>
      <xdr:nvPicPr>
        <xdr:cNvPr id="29" name="Image 28">
          <a:extLst>
            <a:ext uri="{FF2B5EF4-FFF2-40B4-BE49-F238E27FC236}">
              <a16:creationId xmlns:a16="http://schemas.microsoft.com/office/drawing/2014/main" id="{7B497FB7-32F8-40BC-B251-6FBEFFC45A9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993811" y="13462959"/>
          <a:ext cx="1029358" cy="940279"/>
        </a:xfrm>
        <a:prstGeom prst="rect">
          <a:avLst/>
        </a:prstGeom>
      </xdr:spPr>
    </xdr:pic>
    <xdr:clientData/>
  </xdr:twoCellAnchor>
  <xdr:twoCellAnchor editAs="oneCell">
    <xdr:from>
      <xdr:col>7</xdr:col>
      <xdr:colOff>5751</xdr:colOff>
      <xdr:row>84</xdr:row>
      <xdr:rowOff>23005</xdr:rowOff>
    </xdr:from>
    <xdr:to>
      <xdr:col>7</xdr:col>
      <xdr:colOff>1371600</xdr:colOff>
      <xdr:row>90</xdr:row>
      <xdr:rowOff>12758</xdr:rowOff>
    </xdr:to>
    <xdr:pic>
      <xdr:nvPicPr>
        <xdr:cNvPr id="30" name="Image 29">
          <a:extLst>
            <a:ext uri="{FF2B5EF4-FFF2-40B4-BE49-F238E27FC236}">
              <a16:creationId xmlns:a16="http://schemas.microsoft.com/office/drawing/2014/main" id="{F0F742D8-A4F2-4919-9F21-9E2D98F84D52}"/>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7993811" y="14411865"/>
          <a:ext cx="1365849" cy="921406"/>
        </a:xfrm>
        <a:prstGeom prst="rect">
          <a:avLst/>
        </a:prstGeom>
      </xdr:spPr>
    </xdr:pic>
    <xdr:clientData/>
  </xdr:twoCellAnchor>
  <xdr:twoCellAnchor editAs="oneCell">
    <xdr:from>
      <xdr:col>7</xdr:col>
      <xdr:colOff>0</xdr:colOff>
      <xdr:row>90</xdr:row>
      <xdr:rowOff>0</xdr:rowOff>
    </xdr:from>
    <xdr:to>
      <xdr:col>7</xdr:col>
      <xdr:colOff>810883</xdr:colOff>
      <xdr:row>96</xdr:row>
      <xdr:rowOff>7806</xdr:rowOff>
    </xdr:to>
    <xdr:pic>
      <xdr:nvPicPr>
        <xdr:cNvPr id="27" name="Image 26">
          <a:extLst>
            <a:ext uri="{FF2B5EF4-FFF2-40B4-BE49-F238E27FC236}">
              <a16:creationId xmlns:a16="http://schemas.microsoft.com/office/drawing/2014/main" id="{1A68A8F5-D34C-43E6-B97D-72F06BD33855}"/>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7988060" y="15320513"/>
          <a:ext cx="810883" cy="1103361"/>
        </a:xfrm>
        <a:prstGeom prst="rect">
          <a:avLst/>
        </a:prstGeom>
      </xdr:spPr>
    </xdr:pic>
    <xdr:clientData/>
  </xdr:twoCellAnchor>
  <xdr:twoCellAnchor editAs="oneCell">
    <xdr:from>
      <xdr:col>7</xdr:col>
      <xdr:colOff>5751</xdr:colOff>
      <xdr:row>96</xdr:row>
      <xdr:rowOff>31631</xdr:rowOff>
    </xdr:from>
    <xdr:to>
      <xdr:col>7</xdr:col>
      <xdr:colOff>654517</xdr:colOff>
      <xdr:row>101</xdr:row>
      <xdr:rowOff>138024</xdr:rowOff>
    </xdr:to>
    <xdr:pic>
      <xdr:nvPicPr>
        <xdr:cNvPr id="33" name="Image 32">
          <a:extLst>
            <a:ext uri="{FF2B5EF4-FFF2-40B4-BE49-F238E27FC236}">
              <a16:creationId xmlns:a16="http://schemas.microsoft.com/office/drawing/2014/main" id="{851EF41E-2A7F-4413-9887-81984CB917A9}"/>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7993811" y="16447699"/>
          <a:ext cx="648766" cy="88277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7</xdr:col>
      <xdr:colOff>36634</xdr:colOff>
      <xdr:row>127</xdr:row>
      <xdr:rowOff>26866</xdr:rowOff>
    </xdr:from>
    <xdr:to>
      <xdr:col>8</xdr:col>
      <xdr:colOff>131884</xdr:colOff>
      <xdr:row>132</xdr:row>
      <xdr:rowOff>111858</xdr:rowOff>
    </xdr:to>
    <xdr:pic>
      <xdr:nvPicPr>
        <xdr:cNvPr id="16725" name="Picture 2485">
          <a:extLst>
            <a:ext uri="{FF2B5EF4-FFF2-40B4-BE49-F238E27FC236}">
              <a16:creationId xmlns:a16="http://schemas.microsoft.com/office/drawing/2014/main" id="{70F5CC1C-94F6-4469-80D6-781877DCE7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6134" y="24037193"/>
          <a:ext cx="820615" cy="111076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9525</xdr:colOff>
      <xdr:row>49</xdr:row>
      <xdr:rowOff>9525</xdr:rowOff>
    </xdr:from>
    <xdr:to>
      <xdr:col>8</xdr:col>
      <xdr:colOff>571500</xdr:colOff>
      <xdr:row>54</xdr:row>
      <xdr:rowOff>9525</xdr:rowOff>
    </xdr:to>
    <xdr:pic>
      <xdr:nvPicPr>
        <xdr:cNvPr id="16727" name="Picture 2487">
          <a:extLst>
            <a:ext uri="{FF2B5EF4-FFF2-40B4-BE49-F238E27FC236}">
              <a16:creationId xmlns:a16="http://schemas.microsoft.com/office/drawing/2014/main" id="{1D688285-F67C-43A8-BB34-86AA87FD69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53475" y="8877300"/>
          <a:ext cx="1323975" cy="1028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9</xdr:col>
      <xdr:colOff>9525</xdr:colOff>
      <xdr:row>49</xdr:row>
      <xdr:rowOff>9525</xdr:rowOff>
    </xdr:from>
    <xdr:to>
      <xdr:col>10</xdr:col>
      <xdr:colOff>581025</xdr:colOff>
      <xdr:row>54</xdr:row>
      <xdr:rowOff>9525</xdr:rowOff>
    </xdr:to>
    <xdr:pic>
      <xdr:nvPicPr>
        <xdr:cNvPr id="16728" name="Picture 2488">
          <a:extLst>
            <a:ext uri="{FF2B5EF4-FFF2-40B4-BE49-F238E27FC236}">
              <a16:creationId xmlns:a16="http://schemas.microsoft.com/office/drawing/2014/main" id="{73172993-9BED-4FDA-B89C-F586014890C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277475" y="8877300"/>
          <a:ext cx="1333500" cy="1028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11</xdr:col>
      <xdr:colOff>9525</xdr:colOff>
      <xdr:row>49</xdr:row>
      <xdr:rowOff>9525</xdr:rowOff>
    </xdr:from>
    <xdr:to>
      <xdr:col>12</xdr:col>
      <xdr:colOff>600075</xdr:colOff>
      <xdr:row>54</xdr:row>
      <xdr:rowOff>9525</xdr:rowOff>
    </xdr:to>
    <xdr:pic>
      <xdr:nvPicPr>
        <xdr:cNvPr id="16729" name="Picture 2489">
          <a:extLst>
            <a:ext uri="{FF2B5EF4-FFF2-40B4-BE49-F238E27FC236}">
              <a16:creationId xmlns:a16="http://schemas.microsoft.com/office/drawing/2014/main" id="{F254DCF1-4C90-4CD2-A02E-BA579F046C7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801475" y="8877300"/>
          <a:ext cx="1352550" cy="1028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4857749</xdr:colOff>
      <xdr:row>192</xdr:row>
      <xdr:rowOff>29307</xdr:rowOff>
    </xdr:from>
    <xdr:to>
      <xdr:col>8</xdr:col>
      <xdr:colOff>265723</xdr:colOff>
      <xdr:row>198</xdr:row>
      <xdr:rowOff>150935</xdr:rowOff>
    </xdr:to>
    <xdr:pic>
      <xdr:nvPicPr>
        <xdr:cNvPr id="16738" name="Image 50">
          <a:extLst>
            <a:ext uri="{FF2B5EF4-FFF2-40B4-BE49-F238E27FC236}">
              <a16:creationId xmlns:a16="http://schemas.microsoft.com/office/drawing/2014/main" id="{372D0D4E-4ADB-4278-93FD-2FD06E69076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422172" y="36744519"/>
          <a:ext cx="998416" cy="108145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0</xdr:colOff>
      <xdr:row>212</xdr:row>
      <xdr:rowOff>0</xdr:rowOff>
    </xdr:from>
    <xdr:to>
      <xdr:col>8</xdr:col>
      <xdr:colOff>752475</xdr:colOff>
      <xdr:row>215</xdr:row>
      <xdr:rowOff>47625</xdr:rowOff>
    </xdr:to>
    <xdr:pic>
      <xdr:nvPicPr>
        <xdr:cNvPr id="16739" name="Image 69">
          <a:extLst>
            <a:ext uri="{FF2B5EF4-FFF2-40B4-BE49-F238E27FC236}">
              <a16:creationId xmlns:a16="http://schemas.microsoft.com/office/drawing/2014/main" id="{C6CC842E-9A35-4FEC-B5DC-47397BEF719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743950" y="39423975"/>
          <a:ext cx="151447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6</xdr:col>
      <xdr:colOff>5981700</xdr:colOff>
      <xdr:row>218</xdr:row>
      <xdr:rowOff>66675</xdr:rowOff>
    </xdr:from>
    <xdr:to>
      <xdr:col>7</xdr:col>
      <xdr:colOff>742950</xdr:colOff>
      <xdr:row>222</xdr:row>
      <xdr:rowOff>9525</xdr:rowOff>
    </xdr:to>
    <xdr:pic>
      <xdr:nvPicPr>
        <xdr:cNvPr id="16740" name="Image 11">
          <a:extLst>
            <a:ext uri="{FF2B5EF4-FFF2-40B4-BE49-F238E27FC236}">
              <a16:creationId xmlns:a16="http://schemas.microsoft.com/office/drawing/2014/main" id="{27E5F637-796B-4799-B428-AB6CF1AF852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677275" y="40995600"/>
          <a:ext cx="809625" cy="9144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0</xdr:colOff>
      <xdr:row>224</xdr:row>
      <xdr:rowOff>25399</xdr:rowOff>
    </xdr:from>
    <xdr:to>
      <xdr:col>8</xdr:col>
      <xdr:colOff>171450</xdr:colOff>
      <xdr:row>227</xdr:row>
      <xdr:rowOff>25400</xdr:rowOff>
    </xdr:to>
    <xdr:pic>
      <xdr:nvPicPr>
        <xdr:cNvPr id="16741" name="Image 17">
          <a:extLst>
            <a:ext uri="{FF2B5EF4-FFF2-40B4-BE49-F238E27FC236}">
              <a16:creationId xmlns:a16="http://schemas.microsoft.com/office/drawing/2014/main" id="{30852727-E854-4E5D-B7F4-7283F6F06B55}"/>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429500" y="43774457"/>
          <a:ext cx="896815" cy="805962"/>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8</xdr:col>
      <xdr:colOff>517769</xdr:colOff>
      <xdr:row>223</xdr:row>
      <xdr:rowOff>328734</xdr:rowOff>
    </xdr:from>
    <xdr:to>
      <xdr:col>10</xdr:col>
      <xdr:colOff>251069</xdr:colOff>
      <xdr:row>226</xdr:row>
      <xdr:rowOff>50312</xdr:rowOff>
    </xdr:to>
    <xdr:pic>
      <xdr:nvPicPr>
        <xdr:cNvPr id="16742" name="Image 21">
          <a:extLst>
            <a:ext uri="{FF2B5EF4-FFF2-40B4-BE49-F238E27FC236}">
              <a16:creationId xmlns:a16="http://schemas.microsoft.com/office/drawing/2014/main" id="{CD13BC40-148D-44FE-9C0A-7A6431C5E25C}"/>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8672634" y="43704119"/>
          <a:ext cx="1184031" cy="7400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10</xdr:col>
      <xdr:colOff>444500</xdr:colOff>
      <xdr:row>223</xdr:row>
      <xdr:rowOff>315057</xdr:rowOff>
    </xdr:from>
    <xdr:to>
      <xdr:col>12</xdr:col>
      <xdr:colOff>152400</xdr:colOff>
      <xdr:row>226</xdr:row>
      <xdr:rowOff>74735</xdr:rowOff>
    </xdr:to>
    <xdr:pic>
      <xdr:nvPicPr>
        <xdr:cNvPr id="16743" name="Image 22">
          <a:extLst>
            <a:ext uri="{FF2B5EF4-FFF2-40B4-BE49-F238E27FC236}">
              <a16:creationId xmlns:a16="http://schemas.microsoft.com/office/drawing/2014/main" id="{4A1FF0F8-7045-439E-B72D-FA41F39012AA}"/>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050096" y="43690442"/>
          <a:ext cx="1158631" cy="7781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28575</xdr:colOff>
      <xdr:row>230</xdr:row>
      <xdr:rowOff>9525</xdr:rowOff>
    </xdr:from>
    <xdr:to>
      <xdr:col>8</xdr:col>
      <xdr:colOff>152400</xdr:colOff>
      <xdr:row>233</xdr:row>
      <xdr:rowOff>38100</xdr:rowOff>
    </xdr:to>
    <xdr:pic>
      <xdr:nvPicPr>
        <xdr:cNvPr id="16744" name="Image 18">
          <a:extLst>
            <a:ext uri="{FF2B5EF4-FFF2-40B4-BE49-F238E27FC236}">
              <a16:creationId xmlns:a16="http://schemas.microsoft.com/office/drawing/2014/main" id="{BF7E13F8-FB69-43F4-A5ED-5132A60D9BE5}"/>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8772525" y="44434125"/>
          <a:ext cx="885825" cy="838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8</xdr:col>
      <xdr:colOff>352425</xdr:colOff>
      <xdr:row>229</xdr:row>
      <xdr:rowOff>371475</xdr:rowOff>
    </xdr:from>
    <xdr:to>
      <xdr:col>9</xdr:col>
      <xdr:colOff>590550</xdr:colOff>
      <xdr:row>232</xdr:row>
      <xdr:rowOff>123825</xdr:rowOff>
    </xdr:to>
    <xdr:pic>
      <xdr:nvPicPr>
        <xdr:cNvPr id="16745" name="Image 19">
          <a:extLst>
            <a:ext uri="{FF2B5EF4-FFF2-40B4-BE49-F238E27FC236}">
              <a16:creationId xmlns:a16="http://schemas.microsoft.com/office/drawing/2014/main" id="{08508CB6-A6C2-488F-B358-7B741D1DF32D}"/>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9858375" y="44424600"/>
          <a:ext cx="1000125" cy="7715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10</xdr:col>
      <xdr:colOff>9525</xdr:colOff>
      <xdr:row>229</xdr:row>
      <xdr:rowOff>361950</xdr:rowOff>
    </xdr:from>
    <xdr:to>
      <xdr:col>11</xdr:col>
      <xdr:colOff>38100</xdr:colOff>
      <xdr:row>232</xdr:row>
      <xdr:rowOff>47625</xdr:rowOff>
    </xdr:to>
    <xdr:pic>
      <xdr:nvPicPr>
        <xdr:cNvPr id="16746" name="Image 20">
          <a:extLst>
            <a:ext uri="{FF2B5EF4-FFF2-40B4-BE49-F238E27FC236}">
              <a16:creationId xmlns:a16="http://schemas.microsoft.com/office/drawing/2014/main" id="{AC3BCB65-E6D1-402F-935E-19807EB8ACFF}"/>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1039475" y="44415075"/>
          <a:ext cx="790575" cy="704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0</xdr:colOff>
      <xdr:row>236</xdr:row>
      <xdr:rowOff>0</xdr:rowOff>
    </xdr:from>
    <xdr:to>
      <xdr:col>8</xdr:col>
      <xdr:colOff>28575</xdr:colOff>
      <xdr:row>239</xdr:row>
      <xdr:rowOff>19050</xdr:rowOff>
    </xdr:to>
    <xdr:pic>
      <xdr:nvPicPr>
        <xdr:cNvPr id="16747" name="Image 5">
          <a:extLst>
            <a:ext uri="{FF2B5EF4-FFF2-40B4-BE49-F238E27FC236}">
              <a16:creationId xmlns:a16="http://schemas.microsoft.com/office/drawing/2014/main" id="{294DA864-99CD-452C-808F-2537C7063907}"/>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l="15155" t="29167" r="55733" b="15562"/>
        <a:stretch>
          <a:fillRect/>
        </a:stretch>
      </xdr:blipFill>
      <xdr:spPr bwMode="auto">
        <a:xfrm>
          <a:off x="8743950" y="46129575"/>
          <a:ext cx="790575" cy="647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l="15155" t="29167" r="55733" b="15562"/>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0</xdr:colOff>
      <xdr:row>242</xdr:row>
      <xdr:rowOff>0</xdr:rowOff>
    </xdr:from>
    <xdr:to>
      <xdr:col>8</xdr:col>
      <xdr:colOff>104775</xdr:colOff>
      <xdr:row>245</xdr:row>
      <xdr:rowOff>47625</xdr:rowOff>
    </xdr:to>
    <xdr:pic>
      <xdr:nvPicPr>
        <xdr:cNvPr id="16748" name="Image 80">
          <a:extLst>
            <a:ext uri="{FF2B5EF4-FFF2-40B4-BE49-F238E27FC236}">
              <a16:creationId xmlns:a16="http://schemas.microsoft.com/office/drawing/2014/main" id="{5DA9EC32-FC86-4FA8-8D6F-B03412E7FBAA}"/>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8743950" y="47939325"/>
          <a:ext cx="866775"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0</xdr:colOff>
      <xdr:row>247</xdr:row>
      <xdr:rowOff>21980</xdr:rowOff>
    </xdr:from>
    <xdr:to>
      <xdr:col>8</xdr:col>
      <xdr:colOff>215900</xdr:colOff>
      <xdr:row>252</xdr:row>
      <xdr:rowOff>52754</xdr:rowOff>
    </xdr:to>
    <xdr:pic>
      <xdr:nvPicPr>
        <xdr:cNvPr id="16749" name="Image 82">
          <a:extLst>
            <a:ext uri="{FF2B5EF4-FFF2-40B4-BE49-F238E27FC236}">
              <a16:creationId xmlns:a16="http://schemas.microsoft.com/office/drawing/2014/main" id="{82CA1088-7D34-450D-856C-7C43CE69F5AD}"/>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7429500" y="49105038"/>
          <a:ext cx="941265" cy="114446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0</xdr:colOff>
      <xdr:row>253</xdr:row>
      <xdr:rowOff>26133</xdr:rowOff>
    </xdr:from>
    <xdr:to>
      <xdr:col>8</xdr:col>
      <xdr:colOff>95250</xdr:colOff>
      <xdr:row>259</xdr:row>
      <xdr:rowOff>0</xdr:rowOff>
    </xdr:to>
    <xdr:pic>
      <xdr:nvPicPr>
        <xdr:cNvPr id="16750" name="Image 1">
          <a:extLst>
            <a:ext uri="{FF2B5EF4-FFF2-40B4-BE49-F238E27FC236}">
              <a16:creationId xmlns:a16="http://schemas.microsoft.com/office/drawing/2014/main" id="{08AE179D-7289-4818-9224-3F4118369CC6}"/>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7429500" y="50537941"/>
          <a:ext cx="820615" cy="1043598"/>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29308</xdr:colOff>
      <xdr:row>259</xdr:row>
      <xdr:rowOff>29307</xdr:rowOff>
    </xdr:from>
    <xdr:to>
      <xdr:col>8</xdr:col>
      <xdr:colOff>28967</xdr:colOff>
      <xdr:row>264</xdr:row>
      <xdr:rowOff>144763</xdr:rowOff>
    </xdr:to>
    <xdr:sp macro="" textlink="" fLocksText="0">
      <xdr:nvSpPr>
        <xdr:cNvPr id="45" name="Image 59">
          <a:extLst>
            <a:ext uri="{FF2B5EF4-FFF2-40B4-BE49-F238E27FC236}">
              <a16:creationId xmlns:a16="http://schemas.microsoft.com/office/drawing/2014/main" id="{558945E3-9016-4DEC-A1CA-E50B05228906}"/>
            </a:ext>
          </a:extLst>
        </xdr:cNvPr>
        <xdr:cNvSpPr>
          <a:spLocks noChangeArrowheads="1"/>
        </xdr:cNvSpPr>
      </xdr:nvSpPr>
      <xdr:spPr bwMode="auto">
        <a:xfrm>
          <a:off x="7458808" y="51596192"/>
          <a:ext cx="725024" cy="1009340"/>
        </a:xfrm>
        <a:prstGeom prst="rect">
          <a:avLst/>
        </a:prstGeom>
        <a:blipFill dpi="0" rotWithShape="0">
          <a:blip xmlns:r="http://schemas.openxmlformats.org/officeDocument/2006/relationships" r:embed="rId18"/>
          <a:srcRect/>
          <a:stretch>
            <a:fillRect/>
          </a:stretch>
        </a:blipFill>
        <a:ln>
          <a:noFill/>
        </a:ln>
        <a:effectLst/>
        <a:extLs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0000" tIns="46800" rIns="90000" bIns="46800" anchor="t"/>
        <a:lstStyle/>
        <a:p>
          <a:pPr algn="ctr" rtl="0">
            <a:defRPr sz="1000"/>
          </a:pPr>
          <a:r>
            <a:rPr lang="fr-FR" sz="1200" b="0" i="0" u="none" strike="noStrike" baseline="0">
              <a:solidFill>
                <a:srgbClr val="000000"/>
              </a:solidFill>
              <a:latin typeface="Times New Roman"/>
              <a:cs typeface="Times New Roman"/>
            </a:rPr>
            <a:t>un</a:t>
          </a:r>
        </a:p>
      </xdr:txBody>
    </xdr:sp>
    <xdr:clientData/>
  </xdr:twoCellAnchor>
  <xdr:twoCellAnchor>
    <xdr:from>
      <xdr:col>7</xdr:col>
      <xdr:colOff>50800</xdr:colOff>
      <xdr:row>264</xdr:row>
      <xdr:rowOff>130176</xdr:rowOff>
    </xdr:from>
    <xdr:to>
      <xdr:col>8</xdr:col>
      <xdr:colOff>112143</xdr:colOff>
      <xdr:row>271</xdr:row>
      <xdr:rowOff>26684</xdr:rowOff>
    </xdr:to>
    <xdr:pic>
      <xdr:nvPicPr>
        <xdr:cNvPr id="16752" name="Image 1">
          <a:extLst>
            <a:ext uri="{FF2B5EF4-FFF2-40B4-BE49-F238E27FC236}">
              <a16:creationId xmlns:a16="http://schemas.microsoft.com/office/drawing/2014/main" id="{5689CB52-D5D9-46F6-9FD7-0FA9D541260E}"/>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7227977" y="50905255"/>
          <a:ext cx="751457" cy="108695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7</xdr:col>
      <xdr:colOff>0</xdr:colOff>
      <xdr:row>13</xdr:row>
      <xdr:rowOff>0</xdr:rowOff>
    </xdr:from>
    <xdr:to>
      <xdr:col>8</xdr:col>
      <xdr:colOff>353683</xdr:colOff>
      <xdr:row>19</xdr:row>
      <xdr:rowOff>0</xdr:rowOff>
    </xdr:to>
    <xdr:pic>
      <xdr:nvPicPr>
        <xdr:cNvPr id="31" name="Picture">
          <a:extLst>
            <a:ext uri="{FF2B5EF4-FFF2-40B4-BE49-F238E27FC236}">
              <a16:creationId xmlns:a16="http://schemas.microsoft.com/office/drawing/2014/main" id="{E16CA3D0-1638-42CB-86D9-FA36149C100D}"/>
            </a:ext>
          </a:extLst>
        </xdr:cNvPr>
        <xdr:cNvPicPr/>
      </xdr:nvPicPr>
      <xdr:blipFill>
        <a:blip xmlns:r="http://schemas.openxmlformats.org/officeDocument/2006/relationships" r:embed="rId20"/>
        <a:srcRect/>
        <a:stretch>
          <a:fillRect r="24000"/>
        </a:stretch>
      </xdr:blipFill>
      <xdr:spPr>
        <a:xfrm>
          <a:off x="7177177" y="2329132"/>
          <a:ext cx="1043797" cy="931653"/>
        </a:xfrm>
        <a:prstGeom prst="rect">
          <a:avLst/>
        </a:prstGeom>
      </xdr:spPr>
    </xdr:pic>
    <xdr:clientData/>
  </xdr:twoCellAnchor>
  <xdr:twoCellAnchor editAs="oneCell">
    <xdr:from>
      <xdr:col>6</xdr:col>
      <xdr:colOff>4865076</xdr:colOff>
      <xdr:row>79</xdr:row>
      <xdr:rowOff>0</xdr:rowOff>
    </xdr:from>
    <xdr:to>
      <xdr:col>8</xdr:col>
      <xdr:colOff>503115</xdr:colOff>
      <xdr:row>83</xdr:row>
      <xdr:rowOff>154183</xdr:rowOff>
    </xdr:to>
    <xdr:pic>
      <xdr:nvPicPr>
        <xdr:cNvPr id="37" name="Picture">
          <a:extLst>
            <a:ext uri="{FF2B5EF4-FFF2-40B4-BE49-F238E27FC236}">
              <a16:creationId xmlns:a16="http://schemas.microsoft.com/office/drawing/2014/main" id="{91E2499A-2A11-4E4A-9D7C-5D06B8F0E6F0}"/>
            </a:ext>
          </a:extLst>
        </xdr:cNvPr>
        <xdr:cNvPicPr/>
      </xdr:nvPicPr>
      <xdr:blipFill>
        <a:blip xmlns:r="http://schemas.openxmlformats.org/officeDocument/2006/relationships" r:embed="rId21"/>
        <a:srcRect/>
        <a:stretch>
          <a:fillRect r="56000"/>
        </a:stretch>
      </xdr:blipFill>
      <xdr:spPr>
        <a:xfrm>
          <a:off x="7429499" y="14939596"/>
          <a:ext cx="1355481" cy="1018761"/>
        </a:xfrm>
        <a:prstGeom prst="rect">
          <a:avLst/>
        </a:prstGeom>
      </xdr:spPr>
    </xdr:pic>
    <xdr:clientData/>
  </xdr:twoCellAnchor>
  <xdr:twoCellAnchor editAs="oneCell">
    <xdr:from>
      <xdr:col>7</xdr:col>
      <xdr:colOff>0</xdr:colOff>
      <xdr:row>97</xdr:row>
      <xdr:rowOff>0</xdr:rowOff>
    </xdr:from>
    <xdr:to>
      <xdr:col>8</xdr:col>
      <xdr:colOff>450117</xdr:colOff>
      <xdr:row>103</xdr:row>
      <xdr:rowOff>48431</xdr:rowOff>
    </xdr:to>
    <xdr:pic>
      <xdr:nvPicPr>
        <xdr:cNvPr id="38" name="Picture">
          <a:extLst>
            <a:ext uri="{FF2B5EF4-FFF2-40B4-BE49-F238E27FC236}">
              <a16:creationId xmlns:a16="http://schemas.microsoft.com/office/drawing/2014/main" id="{62330C3D-13AC-4885-B4D7-BB0EA403DF1C}"/>
            </a:ext>
          </a:extLst>
        </xdr:cNvPr>
        <xdr:cNvPicPr/>
      </xdr:nvPicPr>
      <xdr:blipFill>
        <a:blip xmlns:r="http://schemas.openxmlformats.org/officeDocument/2006/relationships" r:embed="rId22"/>
        <a:srcRect/>
        <a:stretch>
          <a:fillRect b="16250"/>
        </a:stretch>
      </xdr:blipFill>
      <xdr:spPr>
        <a:xfrm>
          <a:off x="7429500" y="18588404"/>
          <a:ext cx="1172307" cy="1018761"/>
        </a:xfrm>
        <a:prstGeom prst="rect">
          <a:avLst/>
        </a:prstGeom>
      </xdr:spPr>
    </xdr:pic>
    <xdr:clientData/>
  </xdr:twoCellAnchor>
  <xdr:twoCellAnchor editAs="oneCell">
    <xdr:from>
      <xdr:col>7</xdr:col>
      <xdr:colOff>36634</xdr:colOff>
      <xdr:row>103</xdr:row>
      <xdr:rowOff>69117</xdr:rowOff>
    </xdr:from>
    <xdr:to>
      <xdr:col>8</xdr:col>
      <xdr:colOff>483576</xdr:colOff>
      <xdr:row>106</xdr:row>
      <xdr:rowOff>303476</xdr:rowOff>
    </xdr:to>
    <xdr:pic>
      <xdr:nvPicPr>
        <xdr:cNvPr id="39" name="Picture">
          <a:extLst>
            <a:ext uri="{FF2B5EF4-FFF2-40B4-BE49-F238E27FC236}">
              <a16:creationId xmlns:a16="http://schemas.microsoft.com/office/drawing/2014/main" id="{8AEAA11F-AC67-4353-88AE-AC677CC115AE}"/>
            </a:ext>
          </a:extLst>
        </xdr:cNvPr>
        <xdr:cNvPicPr/>
      </xdr:nvPicPr>
      <xdr:blipFill>
        <a:blip xmlns:r="http://schemas.openxmlformats.org/officeDocument/2006/relationships" r:embed="rId23"/>
        <a:srcRect/>
        <a:stretch>
          <a:fillRect r="39000"/>
        </a:stretch>
      </xdr:blipFill>
      <xdr:spPr>
        <a:xfrm>
          <a:off x="7466134" y="19624675"/>
          <a:ext cx="1172307" cy="1088537"/>
        </a:xfrm>
        <a:prstGeom prst="rect">
          <a:avLst/>
        </a:prstGeom>
      </xdr:spPr>
    </xdr:pic>
    <xdr:clientData/>
  </xdr:twoCellAnchor>
  <xdr:twoCellAnchor editAs="oneCell">
    <xdr:from>
      <xdr:col>7</xdr:col>
      <xdr:colOff>0</xdr:colOff>
      <xdr:row>109</xdr:row>
      <xdr:rowOff>0</xdr:rowOff>
    </xdr:from>
    <xdr:to>
      <xdr:col>8</xdr:col>
      <xdr:colOff>446942</xdr:colOff>
      <xdr:row>115</xdr:row>
      <xdr:rowOff>45258</xdr:rowOff>
    </xdr:to>
    <xdr:pic>
      <xdr:nvPicPr>
        <xdr:cNvPr id="40" name="Picture">
          <a:extLst>
            <a:ext uri="{FF2B5EF4-FFF2-40B4-BE49-F238E27FC236}">
              <a16:creationId xmlns:a16="http://schemas.microsoft.com/office/drawing/2014/main" id="{5ABF09C9-F44D-4AA6-A497-F42A0F9067B6}"/>
            </a:ext>
          </a:extLst>
        </xdr:cNvPr>
        <xdr:cNvPicPr/>
      </xdr:nvPicPr>
      <xdr:blipFill>
        <a:blip xmlns:r="http://schemas.openxmlformats.org/officeDocument/2006/relationships" r:embed="rId24"/>
        <a:srcRect/>
        <a:stretch>
          <a:fillRect b="7500"/>
        </a:stretch>
      </xdr:blipFill>
      <xdr:spPr>
        <a:xfrm>
          <a:off x="7429500" y="20889058"/>
          <a:ext cx="1172307" cy="1018761"/>
        </a:xfrm>
        <a:prstGeom prst="rect">
          <a:avLst/>
        </a:prstGeom>
      </xdr:spPr>
    </xdr:pic>
    <xdr:clientData/>
  </xdr:twoCellAnchor>
  <xdr:twoCellAnchor editAs="oneCell">
    <xdr:from>
      <xdr:col>7</xdr:col>
      <xdr:colOff>0</xdr:colOff>
      <xdr:row>145</xdr:row>
      <xdr:rowOff>0</xdr:rowOff>
    </xdr:from>
    <xdr:to>
      <xdr:col>8</xdr:col>
      <xdr:colOff>446942</xdr:colOff>
      <xdr:row>151</xdr:row>
      <xdr:rowOff>45259</xdr:rowOff>
    </xdr:to>
    <xdr:pic>
      <xdr:nvPicPr>
        <xdr:cNvPr id="44" name="Picture">
          <a:extLst>
            <a:ext uri="{FF2B5EF4-FFF2-40B4-BE49-F238E27FC236}">
              <a16:creationId xmlns:a16="http://schemas.microsoft.com/office/drawing/2014/main" id="{6CF38EC8-CF20-425D-8779-6E3F891CF259}"/>
            </a:ext>
          </a:extLst>
        </xdr:cNvPr>
        <xdr:cNvPicPr/>
      </xdr:nvPicPr>
      <xdr:blipFill>
        <a:blip xmlns:r="http://schemas.openxmlformats.org/officeDocument/2006/relationships" r:embed="rId25"/>
        <a:srcRect/>
        <a:stretch>
          <a:fillRect b="11250"/>
        </a:stretch>
      </xdr:blipFill>
      <xdr:spPr>
        <a:xfrm>
          <a:off x="7429500" y="27754385"/>
          <a:ext cx="1172307" cy="1018761"/>
        </a:xfrm>
        <a:prstGeom prst="rect">
          <a:avLst/>
        </a:prstGeom>
      </xdr:spPr>
    </xdr:pic>
    <xdr:clientData/>
  </xdr:twoCellAnchor>
  <xdr:twoCellAnchor editAs="oneCell">
    <xdr:from>
      <xdr:col>7</xdr:col>
      <xdr:colOff>47860</xdr:colOff>
      <xdr:row>156</xdr:row>
      <xdr:rowOff>102106</xdr:rowOff>
    </xdr:from>
    <xdr:to>
      <xdr:col>8</xdr:col>
      <xdr:colOff>491627</xdr:colOff>
      <xdr:row>162</xdr:row>
      <xdr:rowOff>144622</xdr:rowOff>
    </xdr:to>
    <xdr:pic>
      <xdr:nvPicPr>
        <xdr:cNvPr id="46" name="Picture">
          <a:extLst>
            <a:ext uri="{FF2B5EF4-FFF2-40B4-BE49-F238E27FC236}">
              <a16:creationId xmlns:a16="http://schemas.microsoft.com/office/drawing/2014/main" id="{55FDC80F-A3D3-4478-9103-6F9A0CB9A083}"/>
            </a:ext>
          </a:extLst>
        </xdr:cNvPr>
        <xdr:cNvPicPr/>
      </xdr:nvPicPr>
      <xdr:blipFill>
        <a:blip xmlns:r="http://schemas.openxmlformats.org/officeDocument/2006/relationships" r:embed="rId26"/>
        <a:srcRect/>
        <a:stretch>
          <a:fillRect b="2500"/>
        </a:stretch>
      </xdr:blipFill>
      <xdr:spPr>
        <a:xfrm>
          <a:off x="7225037" y="28957464"/>
          <a:ext cx="1133881" cy="974169"/>
        </a:xfrm>
        <a:prstGeom prst="rect">
          <a:avLst/>
        </a:prstGeom>
      </xdr:spPr>
    </xdr:pic>
    <xdr:clientData/>
  </xdr:twoCellAnchor>
  <xdr:twoCellAnchor editAs="oneCell">
    <xdr:from>
      <xdr:col>7</xdr:col>
      <xdr:colOff>21981</xdr:colOff>
      <xdr:row>162</xdr:row>
      <xdr:rowOff>135059</xdr:rowOff>
    </xdr:from>
    <xdr:to>
      <xdr:col>8</xdr:col>
      <xdr:colOff>465748</xdr:colOff>
      <xdr:row>168</xdr:row>
      <xdr:rowOff>117230</xdr:rowOff>
    </xdr:to>
    <xdr:pic>
      <xdr:nvPicPr>
        <xdr:cNvPr id="47" name="Picture">
          <a:extLst>
            <a:ext uri="{FF2B5EF4-FFF2-40B4-BE49-F238E27FC236}">
              <a16:creationId xmlns:a16="http://schemas.microsoft.com/office/drawing/2014/main" id="{B7BDD9CB-6365-4D2F-A86A-967312FC439C}"/>
            </a:ext>
          </a:extLst>
        </xdr:cNvPr>
        <xdr:cNvPicPr/>
      </xdr:nvPicPr>
      <xdr:blipFill>
        <a:blip xmlns:r="http://schemas.openxmlformats.org/officeDocument/2006/relationships" r:embed="rId27"/>
        <a:srcRect/>
        <a:stretch>
          <a:fillRect r="25000"/>
        </a:stretch>
      </xdr:blipFill>
      <xdr:spPr>
        <a:xfrm>
          <a:off x="7451481" y="30629713"/>
          <a:ext cx="1172307" cy="949325"/>
        </a:xfrm>
        <a:prstGeom prst="rect">
          <a:avLst/>
        </a:prstGeom>
      </xdr:spPr>
    </xdr:pic>
    <xdr:clientData/>
  </xdr:twoCellAnchor>
  <xdr:twoCellAnchor editAs="oneCell">
    <xdr:from>
      <xdr:col>6</xdr:col>
      <xdr:colOff>4857750</xdr:colOff>
      <xdr:row>169</xdr:row>
      <xdr:rowOff>80596</xdr:rowOff>
    </xdr:from>
    <xdr:to>
      <xdr:col>8</xdr:col>
      <xdr:colOff>312615</xdr:colOff>
      <xdr:row>174</xdr:row>
      <xdr:rowOff>87265</xdr:rowOff>
    </xdr:to>
    <xdr:pic>
      <xdr:nvPicPr>
        <xdr:cNvPr id="48" name="Picture">
          <a:extLst>
            <a:ext uri="{FF2B5EF4-FFF2-40B4-BE49-F238E27FC236}">
              <a16:creationId xmlns:a16="http://schemas.microsoft.com/office/drawing/2014/main" id="{5B652ACE-580E-4780-88A7-C2D564E9559E}"/>
            </a:ext>
          </a:extLst>
        </xdr:cNvPr>
        <xdr:cNvPicPr/>
      </xdr:nvPicPr>
      <xdr:blipFill>
        <a:blip xmlns:r="http://schemas.openxmlformats.org/officeDocument/2006/relationships" r:embed="rId28"/>
        <a:srcRect/>
        <a:stretch>
          <a:fillRect r="48000"/>
        </a:stretch>
      </xdr:blipFill>
      <xdr:spPr>
        <a:xfrm>
          <a:off x="7422173" y="31703596"/>
          <a:ext cx="1172307" cy="1018761"/>
        </a:xfrm>
        <a:prstGeom prst="rect">
          <a:avLst/>
        </a:prstGeom>
      </xdr:spPr>
    </xdr:pic>
    <xdr:clientData/>
  </xdr:twoCellAnchor>
  <xdr:twoCellAnchor editAs="oneCell">
    <xdr:from>
      <xdr:col>7</xdr:col>
      <xdr:colOff>0</xdr:colOff>
      <xdr:row>175</xdr:row>
      <xdr:rowOff>0</xdr:rowOff>
    </xdr:from>
    <xdr:to>
      <xdr:col>8</xdr:col>
      <xdr:colOff>446942</xdr:colOff>
      <xdr:row>178</xdr:row>
      <xdr:rowOff>312203</xdr:rowOff>
    </xdr:to>
    <xdr:pic>
      <xdr:nvPicPr>
        <xdr:cNvPr id="50" name="Picture">
          <a:extLst>
            <a:ext uri="{FF2B5EF4-FFF2-40B4-BE49-F238E27FC236}">
              <a16:creationId xmlns:a16="http://schemas.microsoft.com/office/drawing/2014/main" id="{9065911F-7ACF-4BF3-9192-72547BF463C1}"/>
            </a:ext>
          </a:extLst>
        </xdr:cNvPr>
        <xdr:cNvPicPr/>
      </xdr:nvPicPr>
      <xdr:blipFill>
        <a:blip xmlns:r="http://schemas.openxmlformats.org/officeDocument/2006/relationships" r:embed="rId29"/>
        <a:srcRect/>
        <a:stretch>
          <a:fillRect r="55000"/>
        </a:stretch>
      </xdr:blipFill>
      <xdr:spPr>
        <a:xfrm>
          <a:off x="7429500" y="32802635"/>
          <a:ext cx="1172307" cy="1018761"/>
        </a:xfrm>
        <a:prstGeom prst="rect">
          <a:avLst/>
        </a:prstGeom>
      </xdr:spPr>
    </xdr:pic>
    <xdr:clientData/>
  </xdr:twoCellAnchor>
  <xdr:twoCellAnchor editAs="oneCell">
    <xdr:from>
      <xdr:col>7</xdr:col>
      <xdr:colOff>0</xdr:colOff>
      <xdr:row>199</xdr:row>
      <xdr:rowOff>0</xdr:rowOff>
    </xdr:from>
    <xdr:to>
      <xdr:col>8</xdr:col>
      <xdr:colOff>446942</xdr:colOff>
      <xdr:row>205</xdr:row>
      <xdr:rowOff>45258</xdr:rowOff>
    </xdr:to>
    <xdr:pic>
      <xdr:nvPicPr>
        <xdr:cNvPr id="51" name="Picture">
          <a:extLst>
            <a:ext uri="{FF2B5EF4-FFF2-40B4-BE49-F238E27FC236}">
              <a16:creationId xmlns:a16="http://schemas.microsoft.com/office/drawing/2014/main" id="{78981D4A-8240-417E-A178-B024B81891CA}"/>
            </a:ext>
          </a:extLst>
        </xdr:cNvPr>
        <xdr:cNvPicPr/>
      </xdr:nvPicPr>
      <xdr:blipFill>
        <a:blip xmlns:r="http://schemas.openxmlformats.org/officeDocument/2006/relationships" r:embed="rId30"/>
        <a:srcRect/>
        <a:stretch>
          <a:fillRect r="46000"/>
        </a:stretch>
      </xdr:blipFill>
      <xdr:spPr>
        <a:xfrm>
          <a:off x="7429500" y="37836231"/>
          <a:ext cx="1172307" cy="1018761"/>
        </a:xfrm>
        <a:prstGeom prst="rect">
          <a:avLst/>
        </a:prstGeom>
      </xdr:spPr>
    </xdr:pic>
    <xdr:clientData/>
  </xdr:twoCellAnchor>
  <xdr:twoCellAnchor editAs="oneCell">
    <xdr:from>
      <xdr:col>7</xdr:col>
      <xdr:colOff>3174</xdr:colOff>
      <xdr:row>307</xdr:row>
      <xdr:rowOff>38100</xdr:rowOff>
    </xdr:from>
    <xdr:to>
      <xdr:col>9</xdr:col>
      <xdr:colOff>295641</xdr:colOff>
      <xdr:row>311</xdr:row>
      <xdr:rowOff>234950</xdr:rowOff>
    </xdr:to>
    <xdr:pic>
      <xdr:nvPicPr>
        <xdr:cNvPr id="53" name="Image 52">
          <a:extLst>
            <a:ext uri="{FF2B5EF4-FFF2-40B4-BE49-F238E27FC236}">
              <a16:creationId xmlns:a16="http://schemas.microsoft.com/office/drawing/2014/main" id="{CC35284B-DA42-4290-A76A-A07B6E279A68}"/>
            </a:ext>
          </a:extLst>
        </xdr:cNvPr>
        <xdr:cNvPicPr>
          <a:picLocks noChangeAspect="1"/>
        </xdr:cNvPicPr>
      </xdr:nvPicPr>
      <xdr:blipFill>
        <a:blip xmlns:r="http://schemas.openxmlformats.org/officeDocument/2006/relationships" r:embed="rId31"/>
        <a:stretch>
          <a:fillRect/>
        </a:stretch>
      </xdr:blipFill>
      <xdr:spPr>
        <a:xfrm>
          <a:off x="7442199" y="60198000"/>
          <a:ext cx="1737092" cy="1638300"/>
        </a:xfrm>
        <a:prstGeom prst="rect">
          <a:avLst/>
        </a:prstGeom>
      </xdr:spPr>
    </xdr:pic>
    <xdr:clientData/>
  </xdr:twoCellAnchor>
  <xdr:twoCellAnchor editAs="oneCell">
    <xdr:from>
      <xdr:col>7</xdr:col>
      <xdr:colOff>1</xdr:colOff>
      <xdr:row>313</xdr:row>
      <xdr:rowOff>0</xdr:rowOff>
    </xdr:from>
    <xdr:to>
      <xdr:col>9</xdr:col>
      <xdr:colOff>72571</xdr:colOff>
      <xdr:row>317</xdr:row>
      <xdr:rowOff>99786</xdr:rowOff>
    </xdr:to>
    <xdr:pic>
      <xdr:nvPicPr>
        <xdr:cNvPr id="54" name="Image 53">
          <a:extLst>
            <a:ext uri="{FF2B5EF4-FFF2-40B4-BE49-F238E27FC236}">
              <a16:creationId xmlns:a16="http://schemas.microsoft.com/office/drawing/2014/main" id="{FB33F800-8AE2-4137-AA65-5CDE37E4B11E}"/>
            </a:ext>
          </a:extLst>
        </xdr:cNvPr>
        <xdr:cNvPicPr>
          <a:picLocks noChangeAspect="1"/>
        </xdr:cNvPicPr>
      </xdr:nvPicPr>
      <xdr:blipFill>
        <a:blip xmlns:r="http://schemas.openxmlformats.org/officeDocument/2006/relationships" r:embed="rId32"/>
        <a:stretch>
          <a:fillRect/>
        </a:stretch>
      </xdr:blipFill>
      <xdr:spPr>
        <a:xfrm>
          <a:off x="7556501" y="62683571"/>
          <a:ext cx="1523999" cy="1378858"/>
        </a:xfrm>
        <a:prstGeom prst="rect">
          <a:avLst/>
        </a:prstGeom>
      </xdr:spPr>
    </xdr:pic>
    <xdr:clientData/>
  </xdr:twoCellAnchor>
  <xdr:twoCellAnchor editAs="oneCell">
    <xdr:from>
      <xdr:col>7</xdr:col>
      <xdr:colOff>1</xdr:colOff>
      <xdr:row>319</xdr:row>
      <xdr:rowOff>0</xdr:rowOff>
    </xdr:from>
    <xdr:to>
      <xdr:col>9</xdr:col>
      <xdr:colOff>136072</xdr:colOff>
      <xdr:row>325</xdr:row>
      <xdr:rowOff>63500</xdr:rowOff>
    </xdr:to>
    <xdr:pic>
      <xdr:nvPicPr>
        <xdr:cNvPr id="55" name="Image 54">
          <a:extLst>
            <a:ext uri="{FF2B5EF4-FFF2-40B4-BE49-F238E27FC236}">
              <a16:creationId xmlns:a16="http://schemas.microsoft.com/office/drawing/2014/main" id="{FFCE81EE-B142-4026-B233-E6B47BCFC497}"/>
            </a:ext>
          </a:extLst>
        </xdr:cNvPr>
        <xdr:cNvPicPr>
          <a:picLocks noChangeAspect="1"/>
        </xdr:cNvPicPr>
      </xdr:nvPicPr>
      <xdr:blipFill>
        <a:blip xmlns:r="http://schemas.openxmlformats.org/officeDocument/2006/relationships" r:embed="rId33"/>
        <a:stretch>
          <a:fillRect/>
        </a:stretch>
      </xdr:blipFill>
      <xdr:spPr>
        <a:xfrm>
          <a:off x="7556501" y="64289214"/>
          <a:ext cx="1587500" cy="1832429"/>
        </a:xfrm>
        <a:prstGeom prst="rect">
          <a:avLst/>
        </a:prstGeom>
      </xdr:spPr>
    </xdr:pic>
    <xdr:clientData/>
  </xdr:twoCellAnchor>
  <xdr:twoCellAnchor editAs="oneCell">
    <xdr:from>
      <xdr:col>7</xdr:col>
      <xdr:colOff>0</xdr:colOff>
      <xdr:row>37</xdr:row>
      <xdr:rowOff>0</xdr:rowOff>
    </xdr:from>
    <xdr:to>
      <xdr:col>8</xdr:col>
      <xdr:colOff>13350</xdr:colOff>
      <xdr:row>42</xdr:row>
      <xdr:rowOff>77637</xdr:rowOff>
    </xdr:to>
    <xdr:pic>
      <xdr:nvPicPr>
        <xdr:cNvPr id="3" name="Image 2">
          <a:extLst>
            <a:ext uri="{FF2B5EF4-FFF2-40B4-BE49-F238E27FC236}">
              <a16:creationId xmlns:a16="http://schemas.microsoft.com/office/drawing/2014/main" id="{577D509A-FC72-431A-8B13-AE9277FA87FD}"/>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7177177" y="6616460"/>
          <a:ext cx="703464" cy="1078302"/>
        </a:xfrm>
        <a:prstGeom prst="rect">
          <a:avLst/>
        </a:prstGeom>
      </xdr:spPr>
    </xdr:pic>
    <xdr:clientData/>
  </xdr:twoCellAnchor>
  <xdr:twoCellAnchor editAs="oneCell">
    <xdr:from>
      <xdr:col>10</xdr:col>
      <xdr:colOff>422694</xdr:colOff>
      <xdr:row>37</xdr:row>
      <xdr:rowOff>25880</xdr:rowOff>
    </xdr:from>
    <xdr:to>
      <xdr:col>12</xdr:col>
      <xdr:colOff>231297</xdr:colOff>
      <xdr:row>42</xdr:row>
      <xdr:rowOff>112144</xdr:rowOff>
    </xdr:to>
    <xdr:pic>
      <xdr:nvPicPr>
        <xdr:cNvPr id="7" name="Image 6">
          <a:extLst>
            <a:ext uri="{FF2B5EF4-FFF2-40B4-BE49-F238E27FC236}">
              <a16:creationId xmlns:a16="http://schemas.microsoft.com/office/drawing/2014/main" id="{3E3FFFBD-5D9B-45D3-9852-BDC25D02BB68}"/>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9670211" y="6642340"/>
          <a:ext cx="1188829" cy="1086929"/>
        </a:xfrm>
        <a:prstGeom prst="rect">
          <a:avLst/>
        </a:prstGeom>
      </xdr:spPr>
    </xdr:pic>
    <xdr:clientData/>
  </xdr:twoCellAnchor>
  <xdr:twoCellAnchor editAs="oneCell">
    <xdr:from>
      <xdr:col>7</xdr:col>
      <xdr:colOff>0</xdr:colOff>
      <xdr:row>121</xdr:row>
      <xdr:rowOff>0</xdr:rowOff>
    </xdr:from>
    <xdr:to>
      <xdr:col>8</xdr:col>
      <xdr:colOff>405440</xdr:colOff>
      <xdr:row>126</xdr:row>
      <xdr:rowOff>8626</xdr:rowOff>
    </xdr:to>
    <xdr:pic>
      <xdr:nvPicPr>
        <xdr:cNvPr id="11" name="Image 10">
          <a:extLst>
            <a:ext uri="{FF2B5EF4-FFF2-40B4-BE49-F238E27FC236}">
              <a16:creationId xmlns:a16="http://schemas.microsoft.com/office/drawing/2014/main" id="{B2E7EFE5-9068-465A-8061-4BF3A3A06F0A}"/>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7177177" y="22083623"/>
          <a:ext cx="1095554" cy="1095554"/>
        </a:xfrm>
        <a:prstGeom prst="rect">
          <a:avLst/>
        </a:prstGeom>
      </xdr:spPr>
    </xdr:pic>
    <xdr:clientData/>
  </xdr:twoCellAnchor>
  <xdr:twoCellAnchor editAs="oneCell">
    <xdr:from>
      <xdr:col>7</xdr:col>
      <xdr:colOff>0</xdr:colOff>
      <xdr:row>7</xdr:row>
      <xdr:rowOff>0</xdr:rowOff>
    </xdr:from>
    <xdr:to>
      <xdr:col>9</xdr:col>
      <xdr:colOff>243772</xdr:colOff>
      <xdr:row>12</xdr:row>
      <xdr:rowOff>129396</xdr:rowOff>
    </xdr:to>
    <xdr:pic>
      <xdr:nvPicPr>
        <xdr:cNvPr id="4" name="Image 3">
          <a:extLst>
            <a:ext uri="{FF2B5EF4-FFF2-40B4-BE49-F238E27FC236}">
              <a16:creationId xmlns:a16="http://schemas.microsoft.com/office/drawing/2014/main" id="{20BCA03E-C853-4C86-BE80-44BDA7193EFE}"/>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7177177" y="1207698"/>
          <a:ext cx="1623999" cy="1095555"/>
        </a:xfrm>
        <a:prstGeom prst="rect">
          <a:avLst/>
        </a:prstGeom>
      </xdr:spPr>
    </xdr:pic>
    <xdr:clientData/>
  </xdr:twoCellAnchor>
  <xdr:twoCellAnchor editAs="oneCell">
    <xdr:from>
      <xdr:col>7</xdr:col>
      <xdr:colOff>14376</xdr:colOff>
      <xdr:row>25</xdr:row>
      <xdr:rowOff>5752</xdr:rowOff>
    </xdr:from>
    <xdr:to>
      <xdr:col>8</xdr:col>
      <xdr:colOff>646979</xdr:colOff>
      <xdr:row>30</xdr:row>
      <xdr:rowOff>57511</xdr:rowOff>
    </xdr:to>
    <xdr:pic>
      <xdr:nvPicPr>
        <xdr:cNvPr id="56" name="Image 55">
          <a:extLst>
            <a:ext uri="{FF2B5EF4-FFF2-40B4-BE49-F238E27FC236}">
              <a16:creationId xmlns:a16="http://schemas.microsoft.com/office/drawing/2014/main" id="{D51699F7-A9AB-4E8F-B187-574A977F97E5}"/>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rot="10800000">
          <a:off x="7191553" y="4370718"/>
          <a:ext cx="1322717" cy="992038"/>
        </a:xfrm>
        <a:prstGeom prst="rect">
          <a:avLst/>
        </a:prstGeom>
      </xdr:spPr>
    </xdr:pic>
    <xdr:clientData/>
  </xdr:twoCellAnchor>
  <xdr:twoCellAnchor editAs="oneCell">
    <xdr:from>
      <xdr:col>7</xdr:col>
      <xdr:colOff>0</xdr:colOff>
      <xdr:row>19</xdr:row>
      <xdr:rowOff>1</xdr:rowOff>
    </xdr:from>
    <xdr:to>
      <xdr:col>8</xdr:col>
      <xdr:colOff>530257</xdr:colOff>
      <xdr:row>24</xdr:row>
      <xdr:rowOff>1</xdr:rowOff>
    </xdr:to>
    <xdr:pic>
      <xdr:nvPicPr>
        <xdr:cNvPr id="12" name="Image 11">
          <a:extLst>
            <a:ext uri="{FF2B5EF4-FFF2-40B4-BE49-F238E27FC236}">
              <a16:creationId xmlns:a16="http://schemas.microsoft.com/office/drawing/2014/main" id="{86C21C3E-7106-47A1-BEF7-646DEACE1B7A}"/>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7177177" y="3260786"/>
          <a:ext cx="1220371" cy="948906"/>
        </a:xfrm>
        <a:prstGeom prst="rect">
          <a:avLst/>
        </a:prstGeom>
      </xdr:spPr>
    </xdr:pic>
    <xdr:clientData/>
  </xdr:twoCellAnchor>
  <xdr:twoCellAnchor editAs="oneCell">
    <xdr:from>
      <xdr:col>6</xdr:col>
      <xdr:colOff>4733027</xdr:colOff>
      <xdr:row>42</xdr:row>
      <xdr:rowOff>152399</xdr:rowOff>
    </xdr:from>
    <xdr:to>
      <xdr:col>8</xdr:col>
      <xdr:colOff>10475</xdr:colOff>
      <xdr:row>48</xdr:row>
      <xdr:rowOff>74762</xdr:rowOff>
    </xdr:to>
    <xdr:pic>
      <xdr:nvPicPr>
        <xdr:cNvPr id="61" name="Image 60">
          <a:extLst>
            <a:ext uri="{FF2B5EF4-FFF2-40B4-BE49-F238E27FC236}">
              <a16:creationId xmlns:a16="http://schemas.microsoft.com/office/drawing/2014/main" id="{FCC05ED2-A750-4041-9E06-0DC73324B669}"/>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7174302" y="7769524"/>
          <a:ext cx="703464" cy="1078302"/>
        </a:xfrm>
        <a:prstGeom prst="rect">
          <a:avLst/>
        </a:prstGeom>
      </xdr:spPr>
    </xdr:pic>
    <xdr:clientData/>
  </xdr:twoCellAnchor>
  <xdr:twoCellAnchor editAs="oneCell">
    <xdr:from>
      <xdr:col>7</xdr:col>
      <xdr:colOff>34506</xdr:colOff>
      <xdr:row>66</xdr:row>
      <xdr:rowOff>146649</xdr:rowOff>
    </xdr:from>
    <xdr:to>
      <xdr:col>8</xdr:col>
      <xdr:colOff>677418</xdr:colOff>
      <xdr:row>72</xdr:row>
      <xdr:rowOff>112144</xdr:rowOff>
    </xdr:to>
    <xdr:pic>
      <xdr:nvPicPr>
        <xdr:cNvPr id="18" name="Image 17">
          <a:extLst>
            <a:ext uri="{FF2B5EF4-FFF2-40B4-BE49-F238E27FC236}">
              <a16:creationId xmlns:a16="http://schemas.microsoft.com/office/drawing/2014/main" id="{EDD3C23C-EAB4-445E-8B5C-C4B729C4D31C}"/>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7211683" y="12456543"/>
          <a:ext cx="1333026" cy="897148"/>
        </a:xfrm>
        <a:prstGeom prst="rect">
          <a:avLst/>
        </a:prstGeom>
      </xdr:spPr>
    </xdr:pic>
    <xdr:clientData/>
  </xdr:twoCellAnchor>
  <xdr:twoCellAnchor editAs="oneCell">
    <xdr:from>
      <xdr:col>7</xdr:col>
      <xdr:colOff>31631</xdr:colOff>
      <xdr:row>61</xdr:row>
      <xdr:rowOff>5750</xdr:rowOff>
    </xdr:from>
    <xdr:to>
      <xdr:col>8</xdr:col>
      <xdr:colOff>674543</xdr:colOff>
      <xdr:row>65</xdr:row>
      <xdr:rowOff>126521</xdr:rowOff>
    </xdr:to>
    <xdr:pic>
      <xdr:nvPicPr>
        <xdr:cNvPr id="67" name="Image 66">
          <a:extLst>
            <a:ext uri="{FF2B5EF4-FFF2-40B4-BE49-F238E27FC236}">
              <a16:creationId xmlns:a16="http://schemas.microsoft.com/office/drawing/2014/main" id="{8492F84A-5B3C-4EE1-AAD1-69F26F618A82}"/>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7208808" y="11383992"/>
          <a:ext cx="1333026" cy="897148"/>
        </a:xfrm>
        <a:prstGeom prst="rect">
          <a:avLst/>
        </a:prstGeom>
      </xdr:spPr>
    </xdr:pic>
    <xdr:clientData/>
  </xdr:twoCellAnchor>
  <xdr:twoCellAnchor editAs="oneCell">
    <xdr:from>
      <xdr:col>7</xdr:col>
      <xdr:colOff>10784</xdr:colOff>
      <xdr:row>114</xdr:row>
      <xdr:rowOff>133904</xdr:rowOff>
    </xdr:from>
    <xdr:to>
      <xdr:col>8</xdr:col>
      <xdr:colOff>131553</xdr:colOff>
      <xdr:row>120</xdr:row>
      <xdr:rowOff>103772</xdr:rowOff>
    </xdr:to>
    <xdr:pic>
      <xdr:nvPicPr>
        <xdr:cNvPr id="68" name="Image 67">
          <a:extLst>
            <a:ext uri="{FF2B5EF4-FFF2-40B4-BE49-F238E27FC236}">
              <a16:creationId xmlns:a16="http://schemas.microsoft.com/office/drawing/2014/main" id="{5CCB871A-7306-4FD6-9E2C-D7A978B2CB24}"/>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7187961" y="21130598"/>
          <a:ext cx="810883" cy="901521"/>
        </a:xfrm>
        <a:prstGeom prst="rect">
          <a:avLst/>
        </a:prstGeom>
      </xdr:spPr>
    </xdr:pic>
    <xdr:clientData/>
  </xdr:twoCellAnchor>
  <xdr:twoCellAnchor editAs="oneCell">
    <xdr:from>
      <xdr:col>7</xdr:col>
      <xdr:colOff>0</xdr:colOff>
      <xdr:row>206</xdr:row>
      <xdr:rowOff>0</xdr:rowOff>
    </xdr:from>
    <xdr:to>
      <xdr:col>9</xdr:col>
      <xdr:colOff>17253</xdr:colOff>
      <xdr:row>211</xdr:row>
      <xdr:rowOff>55612</xdr:rowOff>
    </xdr:to>
    <xdr:pic>
      <xdr:nvPicPr>
        <xdr:cNvPr id="20" name="Image 19">
          <a:extLst>
            <a:ext uri="{FF2B5EF4-FFF2-40B4-BE49-F238E27FC236}">
              <a16:creationId xmlns:a16="http://schemas.microsoft.com/office/drawing/2014/main" id="{4A1BB29E-36C3-450E-97CB-5EF3D1203FCB}"/>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7177177" y="37852709"/>
          <a:ext cx="1397480" cy="1159794"/>
        </a:xfrm>
        <a:prstGeom prst="rect">
          <a:avLst/>
        </a:prstGeom>
      </xdr:spPr>
    </xdr:pic>
    <xdr:clientData/>
  </xdr:twoCellAnchor>
  <xdr:twoCellAnchor>
    <xdr:from>
      <xdr:col>8</xdr:col>
      <xdr:colOff>129396</xdr:colOff>
      <xdr:row>271</xdr:row>
      <xdr:rowOff>8626</xdr:rowOff>
    </xdr:from>
    <xdr:to>
      <xdr:col>10</xdr:col>
      <xdr:colOff>131374</xdr:colOff>
      <xdr:row>275</xdr:row>
      <xdr:rowOff>125263</xdr:rowOff>
    </xdr:to>
    <xdr:pic>
      <xdr:nvPicPr>
        <xdr:cNvPr id="71" name="Image 69">
          <a:extLst>
            <a:ext uri="{FF2B5EF4-FFF2-40B4-BE49-F238E27FC236}">
              <a16:creationId xmlns:a16="http://schemas.microsoft.com/office/drawing/2014/main" id="{FF1B0340-EC68-4AC4-9832-5A23EC797F1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996687" y="51974151"/>
          <a:ext cx="1382204" cy="84125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7</xdr:col>
      <xdr:colOff>34507</xdr:colOff>
      <xdr:row>31</xdr:row>
      <xdr:rowOff>17253</xdr:rowOff>
    </xdr:from>
    <xdr:to>
      <xdr:col>9</xdr:col>
      <xdr:colOff>155276</xdr:colOff>
      <xdr:row>36</xdr:row>
      <xdr:rowOff>120575</xdr:rowOff>
    </xdr:to>
    <xdr:pic>
      <xdr:nvPicPr>
        <xdr:cNvPr id="5" name="Image 4">
          <a:extLst>
            <a:ext uri="{FF2B5EF4-FFF2-40B4-BE49-F238E27FC236}">
              <a16:creationId xmlns:a16="http://schemas.microsoft.com/office/drawing/2014/main" id="{009093EF-E5D9-4F08-AFDD-1A1D49C70D6C}"/>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7211684" y="5477774"/>
          <a:ext cx="1500996" cy="1103986"/>
        </a:xfrm>
        <a:prstGeom prst="rect">
          <a:avLst/>
        </a:prstGeom>
      </xdr:spPr>
    </xdr:pic>
    <xdr:clientData/>
  </xdr:twoCellAnchor>
  <xdr:twoCellAnchor editAs="oneCell">
    <xdr:from>
      <xdr:col>8</xdr:col>
      <xdr:colOff>83389</xdr:colOff>
      <xdr:row>37</xdr:row>
      <xdr:rowOff>23004</xdr:rowOff>
    </xdr:from>
    <xdr:to>
      <xdr:col>10</xdr:col>
      <xdr:colOff>204159</xdr:colOff>
      <xdr:row>42</xdr:row>
      <xdr:rowOff>126325</xdr:rowOff>
    </xdr:to>
    <xdr:pic>
      <xdr:nvPicPr>
        <xdr:cNvPr id="57" name="Image 56">
          <a:extLst>
            <a:ext uri="{FF2B5EF4-FFF2-40B4-BE49-F238E27FC236}">
              <a16:creationId xmlns:a16="http://schemas.microsoft.com/office/drawing/2014/main" id="{6F92813F-D729-4DEA-BE62-D83291732813}"/>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7950680" y="6639464"/>
          <a:ext cx="1500996" cy="1103986"/>
        </a:xfrm>
        <a:prstGeom prst="rect">
          <a:avLst/>
        </a:prstGeom>
      </xdr:spPr>
    </xdr:pic>
    <xdr:clientData/>
  </xdr:twoCellAnchor>
  <xdr:twoCellAnchor editAs="oneCell">
    <xdr:from>
      <xdr:col>8</xdr:col>
      <xdr:colOff>46008</xdr:colOff>
      <xdr:row>43</xdr:row>
      <xdr:rowOff>20128</xdr:rowOff>
    </xdr:from>
    <xdr:to>
      <xdr:col>10</xdr:col>
      <xdr:colOff>166778</xdr:colOff>
      <xdr:row>48</xdr:row>
      <xdr:rowOff>123450</xdr:rowOff>
    </xdr:to>
    <xdr:pic>
      <xdr:nvPicPr>
        <xdr:cNvPr id="58" name="Image 57">
          <a:extLst>
            <a:ext uri="{FF2B5EF4-FFF2-40B4-BE49-F238E27FC236}">
              <a16:creationId xmlns:a16="http://schemas.microsoft.com/office/drawing/2014/main" id="{28C7BE3E-8E9A-4A02-93C4-0E5FE3004286}"/>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7913299" y="7792528"/>
          <a:ext cx="1500996" cy="1103986"/>
        </a:xfrm>
        <a:prstGeom prst="rect">
          <a:avLst/>
        </a:prstGeom>
      </xdr:spPr>
    </xdr:pic>
    <xdr:clientData/>
  </xdr:twoCellAnchor>
  <xdr:twoCellAnchor editAs="oneCell">
    <xdr:from>
      <xdr:col>11</xdr:col>
      <xdr:colOff>0</xdr:colOff>
      <xdr:row>43</xdr:row>
      <xdr:rowOff>0</xdr:rowOff>
    </xdr:from>
    <xdr:to>
      <xdr:col>12</xdr:col>
      <xdr:colOff>500332</xdr:colOff>
      <xdr:row>48</xdr:row>
      <xdr:rowOff>50209</xdr:rowOff>
    </xdr:to>
    <xdr:pic>
      <xdr:nvPicPr>
        <xdr:cNvPr id="8" name="Image 7">
          <a:extLst>
            <a:ext uri="{FF2B5EF4-FFF2-40B4-BE49-F238E27FC236}">
              <a16:creationId xmlns:a16="http://schemas.microsoft.com/office/drawing/2014/main" id="{B29DD6EC-9E46-45AA-8C2A-B39F6FBB9D57}"/>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9937630" y="7772400"/>
          <a:ext cx="1190445" cy="1050873"/>
        </a:xfrm>
        <a:prstGeom prst="rect">
          <a:avLst/>
        </a:prstGeom>
      </xdr:spPr>
    </xdr:pic>
    <xdr:clientData/>
  </xdr:twoCellAnchor>
  <xdr:twoCellAnchor editAs="oneCell">
    <xdr:from>
      <xdr:col>7</xdr:col>
      <xdr:colOff>0</xdr:colOff>
      <xdr:row>85</xdr:row>
      <xdr:rowOff>0</xdr:rowOff>
    </xdr:from>
    <xdr:to>
      <xdr:col>9</xdr:col>
      <xdr:colOff>70600</xdr:colOff>
      <xdr:row>90</xdr:row>
      <xdr:rowOff>129396</xdr:rowOff>
    </xdr:to>
    <xdr:pic>
      <xdr:nvPicPr>
        <xdr:cNvPr id="10" name="Image 9">
          <a:extLst>
            <a:ext uri="{FF2B5EF4-FFF2-40B4-BE49-F238E27FC236}">
              <a16:creationId xmlns:a16="http://schemas.microsoft.com/office/drawing/2014/main" id="{C9D43EBE-ACA7-4DAA-8003-F93F44A75EAE}"/>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7177177" y="15484415"/>
          <a:ext cx="1450827" cy="1086928"/>
        </a:xfrm>
        <a:prstGeom prst="rect">
          <a:avLst/>
        </a:prstGeom>
      </xdr:spPr>
    </xdr:pic>
    <xdr:clientData/>
  </xdr:twoCellAnchor>
  <xdr:twoCellAnchor editAs="oneCell">
    <xdr:from>
      <xdr:col>7</xdr:col>
      <xdr:colOff>0</xdr:colOff>
      <xdr:row>133</xdr:row>
      <xdr:rowOff>1</xdr:rowOff>
    </xdr:from>
    <xdr:to>
      <xdr:col>8</xdr:col>
      <xdr:colOff>69011</xdr:colOff>
      <xdr:row>138</xdr:row>
      <xdr:rowOff>118103</xdr:rowOff>
    </xdr:to>
    <xdr:pic>
      <xdr:nvPicPr>
        <xdr:cNvPr id="15" name="Image 14">
          <a:extLst>
            <a:ext uri="{FF2B5EF4-FFF2-40B4-BE49-F238E27FC236}">
              <a16:creationId xmlns:a16="http://schemas.microsoft.com/office/drawing/2014/main" id="{0B6BF0A5-5F20-4E63-8C5C-D1E2F54778CA}"/>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7177177" y="24645669"/>
          <a:ext cx="759125" cy="1308547"/>
        </a:xfrm>
        <a:prstGeom prst="rect">
          <a:avLst/>
        </a:prstGeom>
      </xdr:spPr>
    </xdr:pic>
    <xdr:clientData/>
  </xdr:twoCellAnchor>
  <xdr:twoCellAnchor editAs="oneCell">
    <xdr:from>
      <xdr:col>7</xdr:col>
      <xdr:colOff>0</xdr:colOff>
      <xdr:row>55</xdr:row>
      <xdr:rowOff>0</xdr:rowOff>
    </xdr:from>
    <xdr:to>
      <xdr:col>8</xdr:col>
      <xdr:colOff>138022</xdr:colOff>
      <xdr:row>59</xdr:row>
      <xdr:rowOff>149797</xdr:rowOff>
    </xdr:to>
    <xdr:pic>
      <xdr:nvPicPr>
        <xdr:cNvPr id="19" name="Image 18">
          <a:extLst>
            <a:ext uri="{FF2B5EF4-FFF2-40B4-BE49-F238E27FC236}">
              <a16:creationId xmlns:a16="http://schemas.microsoft.com/office/drawing/2014/main" id="{C067D81C-7DD2-4BEB-8CDB-1AF9683ECEC4}"/>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7177177" y="10084279"/>
          <a:ext cx="828136" cy="95205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B1:R32"/>
  <sheetViews>
    <sheetView showGridLines="0" zoomScale="110" zoomScaleNormal="110" workbookViewId="0">
      <selection activeCell="I24" sqref="I24"/>
    </sheetView>
  </sheetViews>
  <sheetFormatPr baseColWidth="10" defaultColWidth="11.42578125" defaultRowHeight="12.9" x14ac:dyDescent="0.25"/>
  <cols>
    <col min="1" max="1" width="1.140625" style="1" customWidth="1"/>
    <col min="2" max="2" width="45.28515625" style="1" customWidth="1"/>
    <col min="3" max="3" width="12" style="2" customWidth="1"/>
    <col min="4" max="4" width="12.85546875" style="2" customWidth="1"/>
    <col min="5" max="5" width="10.140625" style="1" customWidth="1"/>
    <col min="6" max="6" width="11.28515625" style="1" customWidth="1"/>
    <col min="7" max="7" width="11.85546875" style="1" customWidth="1"/>
    <col min="8" max="8" width="10.42578125" style="1" customWidth="1"/>
    <col min="9" max="10" width="5.7109375" style="1" customWidth="1"/>
    <col min="11" max="11" width="2" style="1" customWidth="1"/>
    <col min="12" max="12" width="11.42578125" style="1" customWidth="1"/>
    <col min="13" max="13" width="10.5703125" style="1" customWidth="1"/>
    <col min="14" max="14" width="11.42578125" style="1" customWidth="1"/>
    <col min="15" max="15" width="10.7109375" style="1" customWidth="1"/>
    <col min="16" max="16" width="17.7109375" style="1" customWidth="1"/>
    <col min="17" max="16384" width="11.42578125" style="1"/>
  </cols>
  <sheetData>
    <row r="1" spans="2:18" x14ac:dyDescent="0.25">
      <c r="L1" s="1" t="s">
        <v>1342</v>
      </c>
      <c r="M1" s="159"/>
    </row>
    <row r="3" spans="2:18" ht="13.6" thickBot="1" x14ac:dyDescent="0.3"/>
    <row r="4" spans="2:18" ht="30.1" customHeight="1" x14ac:dyDescent="0.25">
      <c r="C4" s="162" t="s">
        <v>0</v>
      </c>
      <c r="D4" s="163"/>
      <c r="E4" s="162" t="s">
        <v>1</v>
      </c>
      <c r="F4" s="163"/>
      <c r="G4" s="162" t="s">
        <v>2</v>
      </c>
      <c r="H4" s="163"/>
      <c r="I4" s="162" t="s">
        <v>3</v>
      </c>
      <c r="J4" s="163"/>
      <c r="L4" s="3" t="s">
        <v>4</v>
      </c>
    </row>
    <row r="5" spans="2:18" ht="16.5" customHeight="1" thickBot="1" x14ac:dyDescent="0.3">
      <c r="C5" s="4" t="s">
        <v>5</v>
      </c>
      <c r="D5" s="5" t="s">
        <v>6</v>
      </c>
      <c r="E5" s="4" t="s">
        <v>5</v>
      </c>
      <c r="F5" s="5" t="s">
        <v>6</v>
      </c>
      <c r="G5" s="4" t="s">
        <v>5</v>
      </c>
      <c r="H5" s="5" t="s">
        <v>6</v>
      </c>
      <c r="I5" s="4" t="s">
        <v>5</v>
      </c>
      <c r="J5" s="5" t="s">
        <v>6</v>
      </c>
      <c r="L5" s="6" t="s">
        <v>8</v>
      </c>
      <c r="M5" s="6"/>
      <c r="N5" s="6"/>
      <c r="O5" s="6"/>
      <c r="Q5" s="11" t="s">
        <v>9</v>
      </c>
    </row>
    <row r="6" spans="2:18" ht="14.95" customHeight="1" x14ac:dyDescent="0.25">
      <c r="B6" s="8" t="s">
        <v>7</v>
      </c>
      <c r="C6" s="9"/>
      <c r="D6" s="10"/>
      <c r="E6" s="9"/>
      <c r="F6" s="10"/>
      <c r="G6" s="9"/>
      <c r="H6" s="10"/>
      <c r="I6" s="9"/>
      <c r="J6" s="10"/>
      <c r="L6" s="6"/>
      <c r="P6" s="15"/>
    </row>
    <row r="7" spans="2:18" ht="14.95" customHeight="1" x14ac:dyDescent="0.25">
      <c r="B7" s="12" t="s">
        <v>10</v>
      </c>
      <c r="C7" s="13">
        <f>'1.1'!C$4</f>
        <v>18</v>
      </c>
      <c r="D7" s="14">
        <f>'1.1'!C$5</f>
        <v>3</v>
      </c>
      <c r="E7" s="13">
        <f>'1.1'!D$4</f>
        <v>12</v>
      </c>
      <c r="F7" s="14">
        <f>'1.1'!D$5</f>
        <v>2</v>
      </c>
      <c r="G7" s="13">
        <f>'1.1'!E$4</f>
        <v>0</v>
      </c>
      <c r="H7" s="14">
        <f>'1.1'!E$5</f>
        <v>0</v>
      </c>
      <c r="I7" s="13">
        <f>'1.1'!F$4</f>
        <v>18</v>
      </c>
      <c r="J7" s="14">
        <f>'1.1'!F$5</f>
        <v>3</v>
      </c>
      <c r="L7" s="6" t="s">
        <v>13</v>
      </c>
      <c r="M7" s="6"/>
      <c r="N7" s="6"/>
      <c r="O7" s="6"/>
      <c r="Q7" s="15" t="s">
        <v>14</v>
      </c>
    </row>
    <row r="8" spans="2:18" ht="14.95" customHeight="1" x14ac:dyDescent="0.25">
      <c r="B8" s="12" t="s">
        <v>12</v>
      </c>
      <c r="C8" s="13">
        <f>'1.2'!C$4</f>
        <v>17</v>
      </c>
      <c r="D8" s="14">
        <f>'1.2'!C$5</f>
        <v>1</v>
      </c>
      <c r="E8" s="13">
        <f>'1.2'!D$4</f>
        <v>9</v>
      </c>
      <c r="F8" s="14">
        <f>'1.2'!D$5</f>
        <v>0</v>
      </c>
      <c r="G8" s="13">
        <f>'1.2'!E$4</f>
        <v>2</v>
      </c>
      <c r="H8" s="14">
        <f>'1.2'!E$5</f>
        <v>0</v>
      </c>
      <c r="I8" s="13">
        <f>'1.2'!F$4</f>
        <v>17</v>
      </c>
      <c r="J8" s="14">
        <f>'1.2'!F$5</f>
        <v>1</v>
      </c>
    </row>
    <row r="9" spans="2:18" ht="14.95" customHeight="1" x14ac:dyDescent="0.25">
      <c r="B9" s="12" t="s">
        <v>15</v>
      </c>
      <c r="C9" s="13">
        <f>'1.3'!C$4</f>
        <v>5</v>
      </c>
      <c r="D9" s="14">
        <f>'1.3'!C$5</f>
        <v>0</v>
      </c>
      <c r="E9" s="13">
        <f>'1.3'!D$4</f>
        <v>3</v>
      </c>
      <c r="F9" s="14">
        <f>'1.3'!D$5</f>
        <v>0</v>
      </c>
      <c r="G9" s="13">
        <f>'1.3'!E$4</f>
        <v>0</v>
      </c>
      <c r="H9" s="14">
        <f>'1.3'!E$5</f>
        <v>0</v>
      </c>
      <c r="I9" s="13">
        <f>'1.3'!F$4</f>
        <v>6</v>
      </c>
      <c r="J9" s="14">
        <f>'1.3'!F$5</f>
        <v>0</v>
      </c>
      <c r="L9" s="6" t="s">
        <v>1258</v>
      </c>
      <c r="M9" s="16"/>
      <c r="N9" s="16"/>
      <c r="O9" s="16"/>
      <c r="P9" s="16"/>
      <c r="Q9" s="152" t="s">
        <v>1337</v>
      </c>
    </row>
    <row r="10" spans="2:18" ht="14.95" customHeight="1" x14ac:dyDescent="0.25">
      <c r="B10" s="12" t="s">
        <v>16</v>
      </c>
      <c r="C10" s="13">
        <f>'1.4'!C$4</f>
        <v>7</v>
      </c>
      <c r="D10" s="14">
        <f>'1.4'!C$5</f>
        <v>1</v>
      </c>
      <c r="E10" s="13">
        <f>'1.4'!D$4</f>
        <v>7</v>
      </c>
      <c r="F10" s="14">
        <f>'1.4'!D$5</f>
        <v>1</v>
      </c>
      <c r="G10" s="13">
        <f>'1.4'!E$4</f>
        <v>4</v>
      </c>
      <c r="H10" s="14">
        <f>'1.4'!E$5</f>
        <v>0</v>
      </c>
      <c r="I10" s="13">
        <f>'1.4'!F$4</f>
        <v>8</v>
      </c>
      <c r="J10" s="14">
        <f>'1.4'!F$5</f>
        <v>1</v>
      </c>
      <c r="L10" s="6"/>
    </row>
    <row r="11" spans="2:18" ht="14.95" customHeight="1" x14ac:dyDescent="0.25">
      <c r="B11" s="12" t="s">
        <v>17</v>
      </c>
      <c r="C11" s="13">
        <f>'1.5'!C$4</f>
        <v>3</v>
      </c>
      <c r="D11" s="14">
        <f>'1.5'!C$5</f>
        <v>0</v>
      </c>
      <c r="E11" s="13">
        <f>'1.5'!D$4</f>
        <v>1</v>
      </c>
      <c r="F11" s="14">
        <f>'1.5'!D$5</f>
        <v>0</v>
      </c>
      <c r="G11" s="13">
        <f>'1.5'!E$4</f>
        <v>0</v>
      </c>
      <c r="H11" s="14">
        <f>'1.5'!E$5</f>
        <v>0</v>
      </c>
      <c r="I11" s="13">
        <f>'1.5'!F$4</f>
        <v>3</v>
      </c>
      <c r="J11" s="14">
        <f>'1.5'!F$5</f>
        <v>0</v>
      </c>
    </row>
    <row r="12" spans="2:18" ht="14.95" customHeight="1" thickBot="1" x14ac:dyDescent="0.3">
      <c r="B12" s="12" t="s">
        <v>18</v>
      </c>
      <c r="C12" s="13">
        <f>'1.6'!C$4</f>
        <v>8</v>
      </c>
      <c r="D12" s="14">
        <f>'1.6'!C$5</f>
        <v>1</v>
      </c>
      <c r="E12" s="13">
        <f>'1.6'!D$4</f>
        <v>8</v>
      </c>
      <c r="F12" s="17">
        <f>'1.6'!D$5</f>
        <v>1</v>
      </c>
      <c r="G12" s="13">
        <f>'1.6'!E$4</f>
        <v>1</v>
      </c>
      <c r="H12" s="14">
        <f>'1.6'!E$5</f>
        <v>0</v>
      </c>
      <c r="I12" s="13">
        <f>'1.6'!F$4</f>
        <v>10</v>
      </c>
      <c r="J12" s="14">
        <f>'1.6'!F$5</f>
        <v>2</v>
      </c>
      <c r="L12" s="1" t="s">
        <v>1338</v>
      </c>
      <c r="M12" s="48"/>
      <c r="N12" s="48"/>
      <c r="O12" s="48"/>
      <c r="P12" s="48"/>
    </row>
    <row r="13" spans="2:18" ht="13.6" x14ac:dyDescent="0.25">
      <c r="B13" s="8" t="s">
        <v>19</v>
      </c>
      <c r="C13" s="10"/>
      <c r="D13" s="10"/>
      <c r="E13" s="10"/>
      <c r="F13" s="10"/>
      <c r="G13" s="10"/>
      <c r="H13" s="10"/>
      <c r="I13" s="10"/>
      <c r="J13" s="10"/>
      <c r="L13" s="15"/>
      <c r="M13" s="15"/>
      <c r="N13" s="15"/>
      <c r="O13" s="59"/>
      <c r="P13" s="59"/>
      <c r="Q13" s="48"/>
      <c r="R13" s="48"/>
    </row>
    <row r="14" spans="2:18" ht="14.95" customHeight="1" x14ac:dyDescent="0.25">
      <c r="B14" s="12" t="s">
        <v>20</v>
      </c>
      <c r="C14" s="18">
        <f>'2.1'!C$4</f>
        <v>3</v>
      </c>
      <c r="D14" s="19">
        <f>'2.1'!C$5</f>
        <v>1</v>
      </c>
      <c r="E14" s="18">
        <f>'2.1'!D$4</f>
        <v>3</v>
      </c>
      <c r="F14" s="19">
        <f>'2.1'!D$5</f>
        <v>1</v>
      </c>
      <c r="G14" s="18">
        <f>'2.1'!E$4</f>
        <v>0</v>
      </c>
      <c r="H14" s="19">
        <f>'2.1'!E$5</f>
        <v>0</v>
      </c>
      <c r="I14" s="18">
        <f>'2.1'!F$4</f>
        <v>3</v>
      </c>
      <c r="J14" s="19">
        <f>'2.1'!F$5</f>
        <v>1</v>
      </c>
      <c r="L14" s="15"/>
      <c r="M14" s="15"/>
      <c r="N14" s="59"/>
      <c r="O14" s="59"/>
      <c r="P14" s="59"/>
      <c r="Q14" s="59"/>
    </row>
    <row r="15" spans="2:18" ht="14.95" customHeight="1" x14ac:dyDescent="0.25">
      <c r="B15" s="12" t="s">
        <v>21</v>
      </c>
      <c r="C15" s="13">
        <f>'2.2'!C$4</f>
        <v>18</v>
      </c>
      <c r="D15" s="14">
        <f>'2.2'!C$5</f>
        <v>3</v>
      </c>
      <c r="E15" s="13">
        <f>'2.2'!D$4</f>
        <v>17</v>
      </c>
      <c r="F15" s="14">
        <f>'2.2'!D$5</f>
        <v>3</v>
      </c>
      <c r="G15" s="13">
        <f>'2.2'!E$4</f>
        <v>0</v>
      </c>
      <c r="H15" s="14">
        <f>'2.2'!E$5</f>
        <v>0</v>
      </c>
      <c r="I15" s="13">
        <f>'2.2'!F$4</f>
        <v>18</v>
      </c>
      <c r="J15" s="14">
        <f>'2.2'!F$5</f>
        <v>3</v>
      </c>
      <c r="L15" s="15"/>
      <c r="M15" s="59"/>
      <c r="N15" s="15"/>
      <c r="O15" s="59"/>
      <c r="P15" s="59"/>
      <c r="Q15" s="59"/>
    </row>
    <row r="16" spans="2:18" ht="14.95" customHeight="1" x14ac:dyDescent="0.25">
      <c r="B16" s="12" t="s">
        <v>22</v>
      </c>
      <c r="C16" s="13">
        <f>'2.3'!C$4</f>
        <v>5</v>
      </c>
      <c r="D16" s="14">
        <f>'2.3'!C$5</f>
        <v>1</v>
      </c>
      <c r="E16" s="13">
        <f>'2.3'!D$4</f>
        <v>16</v>
      </c>
      <c r="F16" s="14">
        <f>'2.3'!D$5</f>
        <v>4</v>
      </c>
      <c r="G16" s="13">
        <f>'2.3'!E$4</f>
        <v>14</v>
      </c>
      <c r="H16" s="14">
        <f>'2.3'!E$5</f>
        <v>1</v>
      </c>
      <c r="I16" s="13">
        <f>'2.3'!F$4</f>
        <v>18</v>
      </c>
      <c r="J16" s="14">
        <f>'2.3'!F$5</f>
        <v>4</v>
      </c>
      <c r="L16" s="15"/>
      <c r="M16" s="15"/>
      <c r="N16" s="15"/>
      <c r="O16" s="59"/>
      <c r="P16" s="15"/>
      <c r="Q16" s="59"/>
    </row>
    <row r="17" spans="2:16" ht="14.95" customHeight="1" x14ac:dyDescent="0.25">
      <c r="B17" s="12" t="s">
        <v>23</v>
      </c>
      <c r="C17" s="13">
        <f>'2.4'!C$4</f>
        <v>23</v>
      </c>
      <c r="D17" s="14">
        <f>'2.4'!C$5</f>
        <v>3</v>
      </c>
      <c r="E17" s="13">
        <f>'2.4'!D$4</f>
        <v>28</v>
      </c>
      <c r="F17" s="14">
        <f>'2.4'!D$5</f>
        <v>4</v>
      </c>
      <c r="G17" s="13">
        <f>'2.4'!E$4</f>
        <v>23</v>
      </c>
      <c r="H17" s="14">
        <f>'2.4'!E$5</f>
        <v>2</v>
      </c>
      <c r="I17" s="13">
        <f>'2.4'!F$4</f>
        <v>38</v>
      </c>
      <c r="J17" s="14">
        <f>'2.4'!F$5</f>
        <v>5</v>
      </c>
      <c r="L17" s="15"/>
      <c r="M17" s="15"/>
      <c r="N17" s="15"/>
      <c r="O17" s="15"/>
      <c r="P17" s="15"/>
    </row>
    <row r="18" spans="2:16" ht="14.95" customHeight="1" x14ac:dyDescent="0.25">
      <c r="B18" s="12" t="s">
        <v>24</v>
      </c>
      <c r="C18" s="13">
        <f>'2.5'!C$4</f>
        <v>21</v>
      </c>
      <c r="D18" s="14">
        <f>'2.5'!C$5</f>
        <v>1</v>
      </c>
      <c r="E18" s="13">
        <f>'2.5'!D$4</f>
        <v>25</v>
      </c>
      <c r="F18" s="14">
        <f>'2.5'!D$5</f>
        <v>1</v>
      </c>
      <c r="G18" s="13">
        <f>'2.5'!E$4</f>
        <v>24</v>
      </c>
      <c r="H18" s="14">
        <f>'2.5'!E$5</f>
        <v>0</v>
      </c>
      <c r="I18" s="13">
        <f>'2.5'!F$4</f>
        <v>28</v>
      </c>
      <c r="J18" s="14">
        <f>'2.5'!F$5</f>
        <v>1</v>
      </c>
      <c r="L18" s="15"/>
      <c r="M18" s="74"/>
      <c r="N18" s="15"/>
      <c r="O18" s="59"/>
      <c r="P18" s="59"/>
    </row>
    <row r="19" spans="2:16" ht="14.95" customHeight="1" thickBot="1" x14ac:dyDescent="0.3">
      <c r="B19" s="20" t="s">
        <v>25</v>
      </c>
      <c r="C19" s="21">
        <f>'2.6'!C$4</f>
        <v>1</v>
      </c>
      <c r="D19" s="22">
        <f>'2.6'!C$5</f>
        <v>0</v>
      </c>
      <c r="E19" s="21">
        <f>'2.6'!D$4</f>
        <v>1</v>
      </c>
      <c r="F19" s="22">
        <f>'2.6'!D$5</f>
        <v>0</v>
      </c>
      <c r="G19" s="21">
        <f>'2.6'!E$4</f>
        <v>1</v>
      </c>
      <c r="H19" s="22">
        <f>'2.6'!E$5</f>
        <v>0</v>
      </c>
      <c r="I19" s="21">
        <f>'2.6'!F$4</f>
        <v>1</v>
      </c>
      <c r="J19" s="22">
        <f>'2.6'!F$5</f>
        <v>0</v>
      </c>
      <c r="L19" s="15"/>
      <c r="M19" s="74"/>
      <c r="N19" s="15"/>
      <c r="O19" s="59"/>
      <c r="P19" s="15"/>
    </row>
    <row r="20" spans="2:16" ht="14.95" customHeight="1" x14ac:dyDescent="0.25">
      <c r="B20" s="8" t="s">
        <v>26</v>
      </c>
      <c r="C20" s="9"/>
      <c r="D20" s="10"/>
      <c r="E20" s="9"/>
      <c r="F20" s="10"/>
      <c r="G20" s="9"/>
      <c r="H20" s="10"/>
      <c r="I20" s="9"/>
      <c r="J20" s="10"/>
      <c r="L20" s="15"/>
      <c r="M20" s="74"/>
      <c r="N20" s="15"/>
      <c r="O20" s="59"/>
      <c r="P20" s="15"/>
    </row>
    <row r="21" spans="2:16" ht="14.95" customHeight="1" x14ac:dyDescent="0.25">
      <c r="B21" s="12" t="s">
        <v>27</v>
      </c>
      <c r="C21" s="13">
        <f>'3.1'!C$4</f>
        <v>3</v>
      </c>
      <c r="D21" s="14">
        <f>'3.1'!C$5</f>
        <v>1</v>
      </c>
      <c r="E21" s="13">
        <f>'3.1'!D$4</f>
        <v>7</v>
      </c>
      <c r="F21" s="14">
        <f>'3.1'!D$5</f>
        <v>1</v>
      </c>
      <c r="G21" s="13">
        <f>'3.1'!E$4</f>
        <v>11</v>
      </c>
      <c r="H21" s="14">
        <f>'3.1'!E$5</f>
        <v>1</v>
      </c>
      <c r="I21" s="13">
        <f>'3.1'!F$4</f>
        <v>18</v>
      </c>
      <c r="J21" s="14">
        <f>'3.1'!F$5</f>
        <v>2</v>
      </c>
      <c r="L21" s="15"/>
      <c r="M21" s="74"/>
      <c r="N21" s="15"/>
      <c r="O21" s="59"/>
      <c r="P21" s="15"/>
    </row>
    <row r="22" spans="2:16" ht="14.95" customHeight="1" x14ac:dyDescent="0.25">
      <c r="B22" s="12" t="s">
        <v>28</v>
      </c>
      <c r="C22" s="13">
        <f>'3.2'!C$4</f>
        <v>7</v>
      </c>
      <c r="D22" s="14">
        <f>'3.2'!C$5</f>
        <v>2</v>
      </c>
      <c r="E22" s="13">
        <f>'3.2'!D$4</f>
        <v>14</v>
      </c>
      <c r="F22" s="14">
        <f>'3.2'!D$5</f>
        <v>3</v>
      </c>
      <c r="G22" s="13">
        <f>'3.2'!E$4</f>
        <v>15</v>
      </c>
      <c r="H22" s="14">
        <f>'3.2'!E$5</f>
        <v>2</v>
      </c>
      <c r="I22" s="13">
        <f>'3.2'!F$4</f>
        <v>24</v>
      </c>
      <c r="J22" s="14">
        <f>'3.2'!F$5</f>
        <v>4</v>
      </c>
      <c r="L22" s="15"/>
      <c r="M22" s="74"/>
      <c r="N22" s="15"/>
      <c r="O22" s="59"/>
      <c r="P22" s="15"/>
    </row>
    <row r="23" spans="2:16" ht="14.95" customHeight="1" thickBot="1" x14ac:dyDescent="0.3">
      <c r="B23" s="20" t="s">
        <v>29</v>
      </c>
      <c r="C23" s="21">
        <f>'3.3'!C$4</f>
        <v>20</v>
      </c>
      <c r="D23" s="22">
        <f>'3.3'!C$5</f>
        <v>1</v>
      </c>
      <c r="E23" s="21">
        <f>'3.3'!D$4</f>
        <v>40</v>
      </c>
      <c r="F23" s="22">
        <f>'3.3'!D$5</f>
        <v>2</v>
      </c>
      <c r="G23" s="21">
        <f>'3.3'!E$4</f>
        <v>38</v>
      </c>
      <c r="H23" s="22">
        <f>'3.3'!E$5</f>
        <v>0</v>
      </c>
      <c r="I23" s="21">
        <f>'3.3'!F$4</f>
        <v>53</v>
      </c>
      <c r="J23" s="22">
        <f>'3.3'!F$5</f>
        <v>2</v>
      </c>
      <c r="L23" s="15"/>
      <c r="M23" s="15"/>
      <c r="N23" s="15"/>
      <c r="O23" s="59"/>
      <c r="P23" s="59"/>
    </row>
    <row r="24" spans="2:16" ht="14.3" thickBot="1" x14ac:dyDescent="0.3">
      <c r="B24" s="23" t="s">
        <v>30</v>
      </c>
      <c r="C24" s="24">
        <f>SUM(C7:C23)</f>
        <v>159</v>
      </c>
      <c r="D24" s="25">
        <f t="shared" ref="D24:H24" si="0">SUM(D7:D23)</f>
        <v>19</v>
      </c>
      <c r="E24" s="24">
        <f t="shared" si="0"/>
        <v>191</v>
      </c>
      <c r="F24" s="26">
        <f t="shared" si="0"/>
        <v>23</v>
      </c>
      <c r="G24" s="27">
        <f t="shared" si="0"/>
        <v>133</v>
      </c>
      <c r="H24" s="25">
        <f t="shared" si="0"/>
        <v>6</v>
      </c>
      <c r="I24" s="24">
        <f>SUM(I7:I23)</f>
        <v>263</v>
      </c>
      <c r="J24" s="25">
        <f>SUM(J7:J23)</f>
        <v>29</v>
      </c>
      <c r="L24" s="15"/>
      <c r="M24" s="59"/>
      <c r="N24" s="15"/>
      <c r="O24" s="59"/>
      <c r="P24" s="59"/>
    </row>
    <row r="25" spans="2:16" ht="13.6" x14ac:dyDescent="0.25">
      <c r="L25" s="15"/>
      <c r="M25" s="15"/>
      <c r="N25" s="15"/>
      <c r="O25" s="59"/>
      <c r="P25" s="59"/>
    </row>
    <row r="26" spans="2:16" ht="13.6" x14ac:dyDescent="0.25">
      <c r="L26" s="15"/>
      <c r="M26" s="15"/>
      <c r="N26" s="59"/>
      <c r="O26" s="59"/>
      <c r="P26" s="59"/>
    </row>
    <row r="27" spans="2:16" ht="13.6" x14ac:dyDescent="0.25">
      <c r="L27" s="15"/>
      <c r="M27" s="59"/>
      <c r="N27" s="59"/>
      <c r="O27" s="59"/>
      <c r="P27" s="59"/>
    </row>
    <row r="28" spans="2:16" ht="13.6" x14ac:dyDescent="0.25">
      <c r="L28" s="15"/>
      <c r="M28" s="59"/>
      <c r="N28" s="59"/>
      <c r="O28" s="59"/>
      <c r="P28" s="59"/>
    </row>
    <row r="29" spans="2:16" ht="13.6" x14ac:dyDescent="0.25">
      <c r="L29" s="15"/>
      <c r="M29" s="15"/>
      <c r="N29" s="59"/>
      <c r="O29" s="59"/>
      <c r="P29" s="59"/>
    </row>
    <row r="30" spans="2:16" ht="13.6" x14ac:dyDescent="0.25">
      <c r="L30" s="59"/>
      <c r="M30" s="15"/>
      <c r="N30" s="59"/>
      <c r="O30" s="59"/>
      <c r="P30" s="59"/>
    </row>
    <row r="31" spans="2:16" ht="13.6" x14ac:dyDescent="0.25">
      <c r="L31" s="15"/>
      <c r="M31" s="15"/>
      <c r="N31" s="59"/>
      <c r="O31" s="59"/>
      <c r="P31" s="59"/>
    </row>
    <row r="32" spans="2:16" ht="13.6" x14ac:dyDescent="0.25">
      <c r="L32" s="15"/>
      <c r="M32" s="15"/>
      <c r="N32" s="59"/>
      <c r="O32" s="59"/>
      <c r="P32" s="59"/>
    </row>
  </sheetData>
  <sheetProtection selectLockedCells="1" selectUnlockedCells="1"/>
  <mergeCells count="4">
    <mergeCell ref="C4:D4"/>
    <mergeCell ref="E4:F4"/>
    <mergeCell ref="G4:H4"/>
    <mergeCell ref="I4:J4"/>
  </mergeCells>
  <conditionalFormatting sqref="C7:J12 C14:J19 C21:J23">
    <cfRule type="cellIs" dxfId="0" priority="1" stopIfTrue="1" operator="equal">
      <formula>0</formula>
    </cfRule>
  </conditionalFormatting>
  <pageMargins left="0.40972222222222221" right="0.37986111111111109" top="0.69027777777777777" bottom="0.6" header="0.51180555555555551" footer="0.51180555555555551"/>
  <pageSetup paperSize="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pageSetUpPr fitToPage="1"/>
  </sheetPr>
  <dimension ref="A1:IV481"/>
  <sheetViews>
    <sheetView tabSelected="1" zoomScale="85" zoomScaleNormal="85" zoomScaleSheetLayoutView="100" workbookViewId="0">
      <pane ySplit="6" topLeftCell="A7" activePane="bottomLeft" state="frozen"/>
      <selection activeCell="C4" sqref="C4"/>
      <selection pane="bottomLeft" activeCell="F5" sqref="F5"/>
    </sheetView>
  </sheetViews>
  <sheetFormatPr baseColWidth="10" defaultColWidth="11.42578125" defaultRowHeight="13.6" x14ac:dyDescent="0.25"/>
  <cols>
    <col min="1" max="1" width="15.7109375" style="15" customWidth="1"/>
    <col min="2" max="2" width="10.28515625" style="15" bestFit="1" customWidth="1"/>
    <col min="3" max="4" width="3.140625" style="28" customWidth="1"/>
    <col min="5" max="5" width="2.7109375" style="28" customWidth="1"/>
    <col min="6" max="6" width="5.7109375" style="2" customWidth="1"/>
    <col min="7" max="7" width="90.7109375" style="1" customWidth="1"/>
    <col min="8" max="16384" width="11.42578125" style="1"/>
  </cols>
  <sheetData>
    <row r="1" spans="1:256" s="34" customFormat="1" ht="21.75" customHeight="1" x14ac:dyDescent="0.25">
      <c r="A1" s="29" t="str">
        <f>Bilan!B7</f>
        <v>1.1 DT</v>
      </c>
      <c r="B1" s="30"/>
      <c r="C1" s="31"/>
      <c r="D1" s="31"/>
      <c r="E1" s="31"/>
      <c r="F1" s="32"/>
      <c r="G1" s="33"/>
    </row>
    <row r="3" spans="1:256" x14ac:dyDescent="0.25">
      <c r="A3" s="35"/>
      <c r="B3" s="36"/>
      <c r="C3" s="37" t="s">
        <v>31</v>
      </c>
      <c r="D3" s="37" t="s">
        <v>32</v>
      </c>
      <c r="E3" s="37" t="s">
        <v>33</v>
      </c>
      <c r="F3" s="37" t="s">
        <v>34</v>
      </c>
      <c r="G3" s="38"/>
    </row>
    <row r="4" spans="1:256" x14ac:dyDescent="0.25">
      <c r="A4" s="39"/>
      <c r="B4" s="40" t="s">
        <v>35</v>
      </c>
      <c r="C4" s="41">
        <f>COUNTIF(C7:C613,"C")</f>
        <v>18</v>
      </c>
      <c r="D4" s="41">
        <f>COUNTIF(D7:D613,"E")</f>
        <v>12</v>
      </c>
      <c r="E4" s="41">
        <f>COUNTIF(E7:E613,"O")</f>
        <v>0</v>
      </c>
      <c r="F4" s="42">
        <f>COUNTA(B7:B613)</f>
        <v>18</v>
      </c>
      <c r="G4" s="38"/>
    </row>
    <row r="5" spans="1:256" x14ac:dyDescent="0.25">
      <c r="A5" s="43"/>
      <c r="B5" s="44" t="s">
        <v>36</v>
      </c>
      <c r="C5" s="41">
        <v>3</v>
      </c>
      <c r="D5" s="41">
        <v>2</v>
      </c>
      <c r="E5" s="41">
        <v>0</v>
      </c>
      <c r="F5" s="42">
        <v>3</v>
      </c>
    </row>
    <row r="7" spans="1:256" ht="30.1" customHeight="1" x14ac:dyDescent="0.25">
      <c r="B7" s="15" t="s">
        <v>37</v>
      </c>
      <c r="C7" s="45" t="s">
        <v>31</v>
      </c>
      <c r="D7" s="15"/>
      <c r="F7" s="165" t="s">
        <v>38</v>
      </c>
      <c r="G7" s="165"/>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x14ac:dyDescent="0.25">
      <c r="C8" s="47" t="str">
        <f>IF(C7="C",IF(A8="P",IF(A7="I","p i","p"),IF(A7="I","i","")),"")</f>
        <v/>
      </c>
      <c r="D8" s="47" t="str">
        <f>IF(D7="E",IF(A8="P",IF(A7="I","p i","p"),IF(A7="I","i"," ")),"")</f>
        <v/>
      </c>
      <c r="E8" s="47" t="str">
        <f>IF(E7="O",IF(A8="P",IF(A7="I","p i","p"),IF(A7="I","i"," ")),"")</f>
        <v/>
      </c>
      <c r="F8" s="136" t="s">
        <v>39</v>
      </c>
      <c r="G8" s="48" t="s">
        <v>40</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x14ac:dyDescent="0.25">
      <c r="A9" s="15" t="s">
        <v>41</v>
      </c>
      <c r="F9" s="136" t="s">
        <v>42</v>
      </c>
      <c r="G9" s="49" t="s">
        <v>43</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x14ac:dyDescent="0.25">
      <c r="F10" s="136" t="s">
        <v>31</v>
      </c>
      <c r="G10" s="48" t="s">
        <v>44</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x14ac:dyDescent="0.25">
      <c r="F11" s="136" t="s">
        <v>45</v>
      </c>
      <c r="G11" s="48" t="s">
        <v>46</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x14ac:dyDescent="0.25">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12.75" customHeight="1" x14ac:dyDescent="0.25">
      <c r="B13" s="15" t="s">
        <v>47</v>
      </c>
      <c r="C13" s="45" t="s">
        <v>31</v>
      </c>
      <c r="D13" s="45" t="s">
        <v>32</v>
      </c>
      <c r="F13" s="166" t="s">
        <v>48</v>
      </c>
      <c r="G13" s="166"/>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x14ac:dyDescent="0.25">
      <c r="A14" s="11" t="s">
        <v>9</v>
      </c>
      <c r="C14" s="47"/>
      <c r="D14" s="47"/>
      <c r="E14" s="47" t="str">
        <f>IF(E13="O",IF(A14="P",IF(A13="I","p i","p"),IF(A13="I","i"," ")),"")</f>
        <v/>
      </c>
      <c r="F14" s="136" t="s">
        <v>39</v>
      </c>
      <c r="G14" s="49" t="s">
        <v>49</v>
      </c>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x14ac:dyDescent="0.25">
      <c r="A15" s="15" t="s">
        <v>50</v>
      </c>
      <c r="F15" s="136" t="s">
        <v>42</v>
      </c>
      <c r="G15" s="48" t="s">
        <v>51</v>
      </c>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x14ac:dyDescent="0.25">
      <c r="F16" s="136" t="s">
        <v>31</v>
      </c>
      <c r="G16" s="48" t="s">
        <v>52</v>
      </c>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x14ac:dyDescent="0.25">
      <c r="F17" s="136" t="s">
        <v>45</v>
      </c>
      <c r="G17" s="48" t="s">
        <v>46</v>
      </c>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x14ac:dyDescent="0.2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2.75" customHeight="1" x14ac:dyDescent="0.25">
      <c r="A19" s="50"/>
      <c r="B19" s="15" t="s">
        <v>53</v>
      </c>
      <c r="C19" s="45" t="s">
        <v>31</v>
      </c>
      <c r="D19" s="45" t="s">
        <v>32</v>
      </c>
      <c r="E19" s="15"/>
      <c r="F19" s="165" t="s">
        <v>54</v>
      </c>
      <c r="G19" s="165"/>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x14ac:dyDescent="0.25">
      <c r="A20" s="50"/>
      <c r="B20" s="50"/>
      <c r="C20" s="47" t="str">
        <f>IF(C19="C",IF(A20="P",IF(A19="I","p i","p"),IF(A19="I","i","")),"")</f>
        <v/>
      </c>
      <c r="D20" s="47" t="str">
        <f>IF(D19="E",IF(A20="P",IF(A19="I","p i","p"),IF(A19="I","i"," ")),"")</f>
        <v xml:space="preserve"> </v>
      </c>
      <c r="E20" s="47" t="str">
        <f>IF(E19="O",IF(A20="P",IF(A19="I","p i","p"),IF(A19="I","i"," ")),"")</f>
        <v/>
      </c>
      <c r="F20" s="136" t="s">
        <v>39</v>
      </c>
      <c r="G20" s="48" t="s">
        <v>55</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x14ac:dyDescent="0.25">
      <c r="A21" s="15" t="s">
        <v>50</v>
      </c>
      <c r="F21" s="136" t="s">
        <v>42</v>
      </c>
      <c r="G21" s="49" t="s">
        <v>49</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x14ac:dyDescent="0.25">
      <c r="F22" s="136" t="s">
        <v>31</v>
      </c>
      <c r="G22" s="48" t="s">
        <v>56</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x14ac:dyDescent="0.25">
      <c r="F23" s="136" t="s">
        <v>45</v>
      </c>
      <c r="G23" s="48" t="s">
        <v>46</v>
      </c>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22.1" customHeight="1" x14ac:dyDescent="0.25">
      <c r="B25" s="15" t="s">
        <v>57</v>
      </c>
      <c r="C25" s="45" t="s">
        <v>31</v>
      </c>
      <c r="F25" s="166" t="s">
        <v>58</v>
      </c>
      <c r="G25" s="166"/>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x14ac:dyDescent="0.25">
      <c r="A26" s="11" t="s">
        <v>9</v>
      </c>
      <c r="C26" s="47"/>
      <c r="D26" s="47" t="str">
        <f>IF(D25="E",IF(A26="P",IF(A25="I","p i","p"),IF(A25="I","i"," ")),"")</f>
        <v/>
      </c>
      <c r="E26" s="47" t="str">
        <f>IF(E25="O",IF(A26="P",IF(A25="I","p i","p"),IF(A25="I","i"," ")),"")</f>
        <v/>
      </c>
      <c r="F26" s="136" t="s">
        <v>39</v>
      </c>
      <c r="G26" s="48" t="s">
        <v>59</v>
      </c>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27.2" x14ac:dyDescent="0.25">
      <c r="A27" s="15" t="s">
        <v>60</v>
      </c>
      <c r="F27" s="136" t="s">
        <v>42</v>
      </c>
      <c r="G27" s="49" t="s">
        <v>61</v>
      </c>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x14ac:dyDescent="0.25">
      <c r="F28" s="136" t="s">
        <v>31</v>
      </c>
      <c r="G28" s="48" t="s">
        <v>62</v>
      </c>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x14ac:dyDescent="0.25">
      <c r="A29"/>
      <c r="B29"/>
      <c r="C29"/>
      <c r="D29"/>
      <c r="E29"/>
      <c r="F29" s="136" t="s">
        <v>45</v>
      </c>
      <c r="G29" s="48" t="s">
        <v>46</v>
      </c>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28.55" customHeight="1" x14ac:dyDescent="0.25">
      <c r="A31" s="50"/>
      <c r="B31" s="15" t="s">
        <v>63</v>
      </c>
      <c r="C31" s="45" t="s">
        <v>31</v>
      </c>
      <c r="D31" s="45" t="s">
        <v>32</v>
      </c>
      <c r="E31" s="50"/>
      <c r="F31" s="165" t="s">
        <v>64</v>
      </c>
      <c r="G31" s="165"/>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x14ac:dyDescent="0.25">
      <c r="C32" s="47" t="str">
        <f>IF(C31="C",IF(A32="P",IF(A31="I","p i","p"),IF(A31="I","i","")),"")</f>
        <v/>
      </c>
      <c r="D32" s="47" t="str">
        <f>IF(D31="E",IF(A32="P",IF(A31="I","p i","p"),IF(A31="I","i"," ")),"")</f>
        <v xml:space="preserve"> </v>
      </c>
      <c r="E32" s="47" t="str">
        <f>IF(E31="O",IF(A32="P",IF(A31="I","p i","p"),IF(A31="I","i"," ")),"")</f>
        <v/>
      </c>
      <c r="F32" s="136" t="s">
        <v>39</v>
      </c>
      <c r="G32" s="49" t="s">
        <v>65</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x14ac:dyDescent="0.25">
      <c r="A33" s="15" t="s">
        <v>66</v>
      </c>
      <c r="F33" s="136" t="s">
        <v>42</v>
      </c>
      <c r="G33" s="48" t="s">
        <v>67</v>
      </c>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x14ac:dyDescent="0.25">
      <c r="F34" s="136" t="s">
        <v>31</v>
      </c>
      <c r="G34" s="48" t="s">
        <v>68</v>
      </c>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x14ac:dyDescent="0.25">
      <c r="A35"/>
      <c r="B35"/>
      <c r="C35"/>
      <c r="D35"/>
      <c r="E35"/>
      <c r="F35" s="136" t="s">
        <v>45</v>
      </c>
      <c r="G35" s="48" t="s">
        <v>46</v>
      </c>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12.75" customHeight="1" x14ac:dyDescent="0.25">
      <c r="A37" s="50"/>
      <c r="B37" s="15" t="s">
        <v>805</v>
      </c>
      <c r="C37" s="45" t="s">
        <v>31</v>
      </c>
      <c r="D37" s="45" t="s">
        <v>32</v>
      </c>
      <c r="E37" s="50"/>
      <c r="F37" s="165" t="s">
        <v>806</v>
      </c>
      <c r="G37" s="165"/>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x14ac:dyDescent="0.25">
      <c r="C38" s="47" t="str">
        <f>IF(C37="C",IF(A38="P",IF(A37="I","p i","p"),IF(A37="I","i","")),"")</f>
        <v/>
      </c>
      <c r="D38" s="47" t="str">
        <f>IF(D37="E",IF(A38="P",IF(A37="I","p i","p"),IF(A37="I","i"," ")),"")</f>
        <v xml:space="preserve"> </v>
      </c>
      <c r="E38" s="47" t="str">
        <f>IF(E37="O",IF(A38="P",IF(A37="I","p i","p"),IF(A37="I","i"," ")),"")</f>
        <v/>
      </c>
      <c r="F38" s="136" t="s">
        <v>39</v>
      </c>
      <c r="G38" s="49" t="s">
        <v>807</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x14ac:dyDescent="0.25">
      <c r="A39" s="15" t="s">
        <v>66</v>
      </c>
      <c r="F39" s="136" t="s">
        <v>42</v>
      </c>
      <c r="G39" s="48" t="s">
        <v>808</v>
      </c>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x14ac:dyDescent="0.25">
      <c r="F40" s="136" t="s">
        <v>31</v>
      </c>
      <c r="G40" s="48" t="s">
        <v>809</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x14ac:dyDescent="0.25">
      <c r="A41"/>
      <c r="B41"/>
      <c r="C41"/>
      <c r="D41"/>
      <c r="E41"/>
      <c r="F41" s="136" t="s">
        <v>45</v>
      </c>
      <c r="G41" s="48" t="s">
        <v>46</v>
      </c>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x14ac:dyDescent="0.2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12.75" customHeight="1" x14ac:dyDescent="0.25">
      <c r="B43" s="15" t="s">
        <v>69</v>
      </c>
      <c r="C43" s="45" t="s">
        <v>31</v>
      </c>
      <c r="D43" s="45" t="s">
        <v>32</v>
      </c>
      <c r="F43" s="165" t="s">
        <v>70</v>
      </c>
      <c r="G43" s="165"/>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x14ac:dyDescent="0.25">
      <c r="C44" s="47" t="str">
        <f>IF(C43="C",IF(A44="P",IF(A43="I","p i","p"),IF(A43="I","i","")),"")</f>
        <v/>
      </c>
      <c r="D44" s="47" t="str">
        <f>IF(D43="E",IF(A44="P",IF(A43="I","p i","p"),IF(A43="I","i"," ")),"")</f>
        <v xml:space="preserve"> </v>
      </c>
      <c r="E44" s="47" t="str">
        <f>IF(E43="O",IF(A44="P",IF(A43="I","p i","p"),IF(A43="I","i"," ")),"")</f>
        <v/>
      </c>
      <c r="F44" s="136" t="s">
        <v>39</v>
      </c>
      <c r="G44" s="48" t="s">
        <v>71</v>
      </c>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x14ac:dyDescent="0.25">
      <c r="A45" s="15" t="s">
        <v>72</v>
      </c>
      <c r="F45" s="136" t="s">
        <v>42</v>
      </c>
      <c r="G45" s="49" t="s">
        <v>73</v>
      </c>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x14ac:dyDescent="0.25">
      <c r="F46" s="136" t="s">
        <v>31</v>
      </c>
      <c r="G46" s="48" t="s">
        <v>74</v>
      </c>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x14ac:dyDescent="0.25">
      <c r="A47"/>
      <c r="B47"/>
      <c r="C47"/>
      <c r="D47"/>
      <c r="E47"/>
      <c r="F47" s="136" t="s">
        <v>45</v>
      </c>
      <c r="G47" s="48" t="s">
        <v>46</v>
      </c>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x14ac:dyDescent="0.25">
      <c r="A48"/>
      <c r="B48"/>
      <c r="C48"/>
      <c r="D48"/>
      <c r="E48"/>
      <c r="F48" s="136"/>
      <c r="G48" s="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s="53" customFormat="1" ht="50.45" customHeight="1" x14ac:dyDescent="0.25">
      <c r="A49" s="137"/>
      <c r="B49" s="15" t="s">
        <v>75</v>
      </c>
      <c r="C49" s="45" t="s">
        <v>31</v>
      </c>
      <c r="D49" s="45" t="s">
        <v>32</v>
      </c>
      <c r="E49" s="51"/>
      <c r="F49" s="164" t="s">
        <v>1217</v>
      </c>
      <c r="G49" s="164"/>
      <c r="I49" s="53" t="s">
        <v>760</v>
      </c>
    </row>
    <row r="50" spans="1:256" x14ac:dyDescent="0.25">
      <c r="C50" s="47"/>
      <c r="D50" s="47"/>
      <c r="F50" s="138" t="s">
        <v>39</v>
      </c>
      <c r="G50" s="124" t="s">
        <v>76</v>
      </c>
    </row>
    <row r="51" spans="1:256" x14ac:dyDescent="0.25">
      <c r="A51" s="15" t="s">
        <v>72</v>
      </c>
      <c r="F51" s="138" t="s">
        <v>42</v>
      </c>
      <c r="G51" s="124" t="s">
        <v>77</v>
      </c>
    </row>
    <row r="52" spans="1:256" x14ac:dyDescent="0.25">
      <c r="F52" s="138" t="s">
        <v>31</v>
      </c>
      <c r="G52" s="125" t="s">
        <v>78</v>
      </c>
    </row>
    <row r="53" spans="1:256" x14ac:dyDescent="0.25">
      <c r="F53" s="138" t="s">
        <v>45</v>
      </c>
      <c r="G53" s="124" t="s">
        <v>46</v>
      </c>
    </row>
    <row r="54" spans="1:256" x14ac:dyDescent="0.25">
      <c r="A54"/>
      <c r="B54"/>
      <c r="C54"/>
      <c r="D54"/>
      <c r="E54"/>
      <c r="F54" s="136"/>
      <c r="G54" s="48"/>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s="53" customFormat="1" ht="32.450000000000003" customHeight="1" x14ac:dyDescent="0.25">
      <c r="A55" s="137"/>
      <c r="B55" s="15" t="s">
        <v>79</v>
      </c>
      <c r="C55" s="45" t="s">
        <v>31</v>
      </c>
      <c r="D55" s="45" t="s">
        <v>32</v>
      </c>
      <c r="E55" s="51"/>
      <c r="F55" s="164" t="s">
        <v>1218</v>
      </c>
      <c r="G55" s="164"/>
      <c r="I55" s="53" t="s">
        <v>760</v>
      </c>
    </row>
    <row r="56" spans="1:256" x14ac:dyDescent="0.25">
      <c r="C56" s="47"/>
      <c r="D56" s="47"/>
      <c r="F56" s="138" t="s">
        <v>39</v>
      </c>
      <c r="G56" s="124" t="s">
        <v>1219</v>
      </c>
    </row>
    <row r="57" spans="1:256" ht="40.75" x14ac:dyDescent="0.25">
      <c r="A57" s="15" t="s">
        <v>80</v>
      </c>
      <c r="F57" s="138" t="s">
        <v>42</v>
      </c>
      <c r="G57" s="125" t="s">
        <v>1297</v>
      </c>
    </row>
    <row r="58" spans="1:256" x14ac:dyDescent="0.25">
      <c r="F58" s="138" t="s">
        <v>31</v>
      </c>
      <c r="G58" s="124" t="s">
        <v>1220</v>
      </c>
    </row>
    <row r="59" spans="1:256" x14ac:dyDescent="0.25">
      <c r="F59" s="138" t="s">
        <v>45</v>
      </c>
      <c r="G59" s="124" t="s">
        <v>46</v>
      </c>
    </row>
    <row r="60" spans="1:256" x14ac:dyDescent="0.25">
      <c r="A60"/>
      <c r="B60"/>
      <c r="C60"/>
      <c r="D60"/>
      <c r="E60"/>
      <c r="F60"/>
      <c r="G60" s="154"/>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ht="12.75" customHeight="1" x14ac:dyDescent="0.25">
      <c r="B61" s="15" t="s">
        <v>81</v>
      </c>
      <c r="C61" s="45" t="s">
        <v>31</v>
      </c>
      <c r="D61" s="45" t="s">
        <v>32</v>
      </c>
      <c r="E61" s="50"/>
      <c r="F61" s="165" t="s">
        <v>764</v>
      </c>
      <c r="G61" s="165"/>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row>
    <row r="62" spans="1:256" x14ac:dyDescent="0.25">
      <c r="C62" s="47" t="str">
        <f>IF(C61="C",IF(A62="P",IF(A61="I","p i","p"),IF(A61="I","i","")),"")</f>
        <v/>
      </c>
      <c r="D62" s="47" t="str">
        <f>IF(D61="E",IF(A62="P",IF(A61="I","p i","p"),IF(A61="I","i"," ")),"")</f>
        <v xml:space="preserve"> </v>
      </c>
      <c r="E62" s="47" t="str">
        <f>IF(E61="O",IF(A62="P",IF(A61="I","p i","p"),IF(A61="I","i"," ")),"")</f>
        <v/>
      </c>
      <c r="F62" s="136" t="s">
        <v>39</v>
      </c>
      <c r="G62" s="48" t="s">
        <v>761</v>
      </c>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row>
    <row r="63" spans="1:256" x14ac:dyDescent="0.25">
      <c r="A63" s="15" t="s">
        <v>72</v>
      </c>
      <c r="F63" s="136" t="s">
        <v>42</v>
      </c>
      <c r="G63" s="48" t="s">
        <v>762</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row>
    <row r="64" spans="1:256" x14ac:dyDescent="0.25">
      <c r="F64" s="136" t="s">
        <v>31</v>
      </c>
      <c r="G64" s="49" t="s">
        <v>763</v>
      </c>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row>
    <row r="65" spans="1:256" x14ac:dyDescent="0.25">
      <c r="A65"/>
      <c r="B65"/>
      <c r="C65"/>
      <c r="D65"/>
      <c r="E65"/>
      <c r="F65" s="136" t="s">
        <v>45</v>
      </c>
      <c r="G65" s="48" t="s">
        <v>46</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row>
    <row r="66" spans="1:256"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row>
    <row r="67" spans="1:256" ht="12.75" customHeight="1" x14ac:dyDescent="0.25">
      <c r="B67" s="15" t="s">
        <v>82</v>
      </c>
      <c r="C67" s="45" t="s">
        <v>31</v>
      </c>
      <c r="D67" s="45" t="s">
        <v>32</v>
      </c>
      <c r="F67" s="165" t="s">
        <v>765</v>
      </c>
      <c r="G67" s="165"/>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row>
    <row r="68" spans="1:256" x14ac:dyDescent="0.25">
      <c r="C68" s="47" t="str">
        <f>IF(C67="C",IF(A68="P",IF(A67="I","p i","p"),IF(A67="I","i","")),"")</f>
        <v/>
      </c>
      <c r="D68" s="47" t="str">
        <f>IF(D67="E",IF(A68="P",IF(A67="I","p i","p"),IF(A67="I","i"," ")),"")</f>
        <v xml:space="preserve"> </v>
      </c>
      <c r="E68" s="47" t="str">
        <f>IF(E67="O",IF(A68="P",IF(A67="I","p i","p"),IF(A67="I","i"," ")),"")</f>
        <v/>
      </c>
      <c r="F68" s="136" t="s">
        <v>39</v>
      </c>
      <c r="G68" s="48" t="s">
        <v>83</v>
      </c>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row>
    <row r="69" spans="1:256" x14ac:dyDescent="0.25">
      <c r="A69" s="15" t="s">
        <v>84</v>
      </c>
      <c r="F69" s="136" t="s">
        <v>42</v>
      </c>
      <c r="G69" s="48" t="s">
        <v>85</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row>
    <row r="70" spans="1:256" x14ac:dyDescent="0.25">
      <c r="A70"/>
      <c r="B70"/>
      <c r="C70"/>
      <c r="D70"/>
      <c r="E70"/>
      <c r="F70" s="136" t="s">
        <v>31</v>
      </c>
      <c r="G70" s="49" t="s">
        <v>86</v>
      </c>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row>
    <row r="71" spans="1:256" x14ac:dyDescent="0.25">
      <c r="A71"/>
      <c r="B71"/>
      <c r="C71"/>
      <c r="D71"/>
      <c r="E71"/>
      <c r="F71" s="136" t="s">
        <v>45</v>
      </c>
      <c r="G71" s="48" t="s">
        <v>46</v>
      </c>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row>
    <row r="72" spans="1:256" x14ac:dyDescent="0.25">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row>
    <row r="73" spans="1:256" ht="12.75" customHeight="1" x14ac:dyDescent="0.25">
      <c r="B73" s="15" t="s">
        <v>87</v>
      </c>
      <c r="C73" s="45" t="s">
        <v>31</v>
      </c>
      <c r="D73" s="45" t="s">
        <v>32</v>
      </c>
      <c r="F73" s="166" t="s">
        <v>88</v>
      </c>
      <c r="G73" s="166"/>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row>
    <row r="74" spans="1:256" x14ac:dyDescent="0.25">
      <c r="A74" s="11" t="s">
        <v>9</v>
      </c>
      <c r="C74" s="47"/>
      <c r="D74" s="47"/>
      <c r="E74" s="47" t="str">
        <f>IF(E73="O",IF(A74="P",IF(A73="I","p i","p"),IF(A73="I","i"," ")),"")</f>
        <v/>
      </c>
      <c r="F74" s="136" t="s">
        <v>39</v>
      </c>
      <c r="G74" s="48" t="s">
        <v>89</v>
      </c>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row>
    <row r="75" spans="1:256" x14ac:dyDescent="0.25">
      <c r="A75" s="15" t="s">
        <v>84</v>
      </c>
      <c r="F75" s="136" t="s">
        <v>42</v>
      </c>
      <c r="G75" s="48" t="s">
        <v>90</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row>
    <row r="76" spans="1:256" ht="27.2" x14ac:dyDescent="0.25">
      <c r="F76" s="136" t="s">
        <v>31</v>
      </c>
      <c r="G76" s="49" t="s">
        <v>91</v>
      </c>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row>
    <row r="77" spans="1:256" x14ac:dyDescent="0.25">
      <c r="A77"/>
      <c r="B77"/>
      <c r="C77"/>
      <c r="D77"/>
      <c r="E77"/>
      <c r="F77" s="2" t="s">
        <v>45</v>
      </c>
      <c r="G77" s="1" t="s">
        <v>46</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row>
    <row r="78" spans="1:256" x14ac:dyDescent="0.25">
      <c r="A78"/>
      <c r="B78"/>
      <c r="C78"/>
      <c r="D78"/>
      <c r="E78"/>
      <c r="F78" s="136"/>
      <c r="G78" s="4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row>
    <row r="79" spans="1:256" ht="12.75" customHeight="1" x14ac:dyDescent="0.25">
      <c r="B79" s="6" t="s">
        <v>810</v>
      </c>
      <c r="C79" s="56" t="s">
        <v>31</v>
      </c>
      <c r="D79" s="47"/>
      <c r="E79" s="54"/>
      <c r="F79" s="165" t="s">
        <v>811</v>
      </c>
      <c r="G79" s="165"/>
      <c r="H79" s="66"/>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row>
    <row r="80" spans="1:256" x14ac:dyDescent="0.25">
      <c r="C80" s="47" t="str">
        <f>IF(C79="C",IF(A80="P",IF(A79="I","p i","p"),IF(A79="I","i","")),"")</f>
        <v/>
      </c>
      <c r="D80" s="47"/>
      <c r="E80" s="54"/>
      <c r="F80" s="2" t="s">
        <v>39</v>
      </c>
      <c r="G80" s="58" t="s">
        <v>812</v>
      </c>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row>
    <row r="81" spans="1:256" x14ac:dyDescent="0.25">
      <c r="A81" s="15" t="s">
        <v>813</v>
      </c>
      <c r="C81" s="54"/>
      <c r="D81" s="54"/>
      <c r="E81" s="54"/>
      <c r="F81" s="2" t="s">
        <v>42</v>
      </c>
      <c r="G81" s="57" t="s">
        <v>814</v>
      </c>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row>
    <row r="82" spans="1:256" x14ac:dyDescent="0.25">
      <c r="C82" s="54"/>
      <c r="D82" s="54"/>
      <c r="E82" s="54"/>
      <c r="F82" s="2" t="s">
        <v>31</v>
      </c>
      <c r="G82" s="57" t="s">
        <v>815</v>
      </c>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row>
    <row r="83" spans="1:256" x14ac:dyDescent="0.25">
      <c r="C83" s="54"/>
      <c r="D83" s="54"/>
      <c r="E83" s="54"/>
      <c r="F83" s="2" t="s">
        <v>45</v>
      </c>
      <c r="G83" s="48" t="s">
        <v>46</v>
      </c>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row>
    <row r="84" spans="1:256" x14ac:dyDescent="0.25">
      <c r="C84" s="54"/>
      <c r="D84" s="54"/>
      <c r="E84" s="54"/>
      <c r="G84" s="48"/>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row>
    <row r="85" spans="1:256" ht="66.599999999999994" customHeight="1" x14ac:dyDescent="0.25">
      <c r="A85" s="50"/>
      <c r="B85" s="15" t="s">
        <v>1343</v>
      </c>
      <c r="C85" s="45" t="s">
        <v>31</v>
      </c>
      <c r="D85" s="45" t="s">
        <v>32</v>
      </c>
      <c r="E85" s="50"/>
      <c r="F85" s="164" t="s">
        <v>1345</v>
      </c>
      <c r="G85" s="164"/>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row>
    <row r="86" spans="1:256" x14ac:dyDescent="0.25">
      <c r="C86" s="47" t="str">
        <f>IF(C85="C",IF(A86="P",IF(A85="I","p i","p"),IF(A85="I","i","")),"")</f>
        <v/>
      </c>
      <c r="D86" s="47" t="str">
        <f>IF(D85="E",IF(A86="P",IF(A85="I","p i","p"),IF(A85="I","i"," ")),"")</f>
        <v xml:space="preserve"> </v>
      </c>
      <c r="E86" s="47" t="str">
        <f>IF(E85="O",IF(A86="P",IF(A85="I","p i","p"),IF(A85="I","i"," ")),"")</f>
        <v/>
      </c>
      <c r="F86" s="138" t="s">
        <v>39</v>
      </c>
      <c r="G86" s="124" t="s">
        <v>816</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row>
    <row r="87" spans="1:256" x14ac:dyDescent="0.25">
      <c r="A87" s="15" t="s">
        <v>66</v>
      </c>
      <c r="F87" s="138" t="s">
        <v>42</v>
      </c>
      <c r="G87" s="124" t="s">
        <v>817</v>
      </c>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row>
    <row r="88" spans="1:256" x14ac:dyDescent="0.25">
      <c r="F88" s="138" t="s">
        <v>31</v>
      </c>
      <c r="G88" s="125" t="s">
        <v>818</v>
      </c>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row>
    <row r="89" spans="1:256" x14ac:dyDescent="0.25">
      <c r="A89"/>
      <c r="B89"/>
      <c r="C89"/>
      <c r="D89"/>
      <c r="E89"/>
      <c r="F89" s="138" t="s">
        <v>45</v>
      </c>
      <c r="G89" s="124" t="s">
        <v>46</v>
      </c>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row>
    <row r="90" spans="1:256"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ht="53.7" customHeight="1" x14ac:dyDescent="0.25">
      <c r="A91" s="50"/>
      <c r="B91" s="15" t="s">
        <v>1344</v>
      </c>
      <c r="C91" s="45" t="s">
        <v>31</v>
      </c>
      <c r="D91" s="45" t="s">
        <v>32</v>
      </c>
      <c r="E91" s="50"/>
      <c r="F91" s="164" t="s">
        <v>1346</v>
      </c>
      <c r="G91" s="164"/>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row>
    <row r="92" spans="1:256" x14ac:dyDescent="0.25">
      <c r="C92" s="47" t="str">
        <f>IF(C91="C",IF(A92="P",IF(A91="I","p i","p"),IF(A91="I","i","")),"")</f>
        <v/>
      </c>
      <c r="D92" s="47" t="str">
        <f>IF(D91="E",IF(A92="P",IF(A91="I","p i","p"),IF(A91="I","i"," ")),"")</f>
        <v xml:space="preserve"> </v>
      </c>
      <c r="E92" s="47" t="str">
        <f>IF(E91="O",IF(A92="P",IF(A91="I","p i","p"),IF(A91="I","i"," ")),"")</f>
        <v/>
      </c>
      <c r="F92" s="138" t="s">
        <v>39</v>
      </c>
      <c r="G92" s="124" t="s">
        <v>1347</v>
      </c>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row>
    <row r="93" spans="1:256" x14ac:dyDescent="0.25">
      <c r="A93" s="15" t="s">
        <v>66</v>
      </c>
      <c r="F93" s="138" t="s">
        <v>42</v>
      </c>
      <c r="G93" s="124" t="s">
        <v>1348</v>
      </c>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row>
    <row r="94" spans="1:256" ht="27.2" x14ac:dyDescent="0.25">
      <c r="F94" s="138" t="s">
        <v>31</v>
      </c>
      <c r="G94" s="125" t="s">
        <v>1349</v>
      </c>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row>
    <row r="95" spans="1:256" x14ac:dyDescent="0.25">
      <c r="A95"/>
      <c r="B95"/>
      <c r="C95"/>
      <c r="D95"/>
      <c r="E95"/>
      <c r="F95" s="138" t="s">
        <v>45</v>
      </c>
      <c r="G95" s="124" t="s">
        <v>46</v>
      </c>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row>
    <row r="96" spans="1:256" x14ac:dyDescent="0.2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row>
    <row r="97" spans="1:256" ht="31.6" customHeight="1" x14ac:dyDescent="0.25">
      <c r="A97" s="59"/>
      <c r="B97" s="59" t="s">
        <v>819</v>
      </c>
      <c r="C97" s="90" t="s">
        <v>31</v>
      </c>
      <c r="D97" s="59"/>
      <c r="E97" s="59"/>
      <c r="F97" s="167" t="s">
        <v>820</v>
      </c>
      <c r="G97" s="16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row>
    <row r="98" spans="1:256" x14ac:dyDescent="0.25">
      <c r="C98" s="47" t="str">
        <f>IF(C97="C",IF(A98="P",IF(A97="I","p i","p"),IF(A97="I","i","")),"")</f>
        <v/>
      </c>
      <c r="D98" s="47" t="str">
        <f>IF(D97="E",IF(A98="P",IF(A97="I","p i","p"),IF(A97="I","i"," ")),"")</f>
        <v/>
      </c>
      <c r="E98" s="47" t="str">
        <f>IF(E97="O",IF(A98="P",IF(A97="I","p i","p"),IF(A97="I","i"," ")),"")</f>
        <v/>
      </c>
      <c r="F98" s="2" t="s">
        <v>39</v>
      </c>
      <c r="G98" s="57" t="s">
        <v>821</v>
      </c>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row>
    <row r="99" spans="1:256" x14ac:dyDescent="0.25">
      <c r="A99" s="15" t="s">
        <v>822</v>
      </c>
      <c r="C99" s="54"/>
      <c r="D99" s="54"/>
      <c r="E99" s="54"/>
      <c r="F99" s="2" t="s">
        <v>42</v>
      </c>
      <c r="G99" s="57" t="s">
        <v>823</v>
      </c>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row>
    <row r="100" spans="1:256" x14ac:dyDescent="0.25">
      <c r="C100" s="54"/>
      <c r="D100" s="54"/>
      <c r="E100" s="54"/>
      <c r="F100" s="2" t="s">
        <v>31</v>
      </c>
      <c r="G100" s="58" t="s">
        <v>824</v>
      </c>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row>
    <row r="101" spans="1:256" x14ac:dyDescent="0.25">
      <c r="C101" s="54"/>
      <c r="D101" s="54"/>
      <c r="E101" s="54"/>
      <c r="F101" s="2" t="s">
        <v>45</v>
      </c>
      <c r="G101" s="48" t="s">
        <v>46</v>
      </c>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row>
    <row r="102" spans="1:256" x14ac:dyDescent="0.2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row>
    <row r="103" spans="1:256" ht="27" customHeight="1" x14ac:dyDescent="0.25">
      <c r="A103" s="139"/>
      <c r="B103" s="15" t="s">
        <v>825</v>
      </c>
      <c r="C103" s="45" t="s">
        <v>31</v>
      </c>
      <c r="D103" s="139"/>
      <c r="E103" s="139"/>
      <c r="F103" s="165" t="s">
        <v>826</v>
      </c>
      <c r="G103" s="165"/>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row>
    <row r="104" spans="1:256" x14ac:dyDescent="0.25">
      <c r="A104" s="140"/>
      <c r="B104" s="140"/>
      <c r="C104" s="141" t="str">
        <f>IF(C103="C",IF(A104="P",IF(A103="I","p i","p"),IF(A103="I","i","")),"")</f>
        <v/>
      </c>
      <c r="D104" s="141" t="str">
        <f>IF(D103="E",IF(A104="P",IF(A103="I","p i","p"),IF(A103="I","i"," ")),"")</f>
        <v/>
      </c>
      <c r="E104" s="141" t="str">
        <f>IF(E103="O",IF(A104="P",IF(A103="I","p i","p"),IF(A103="I","i"," ")),"")</f>
        <v/>
      </c>
      <c r="F104" s="2" t="s">
        <v>39</v>
      </c>
      <c r="G104" s="57" t="s">
        <v>827</v>
      </c>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row>
    <row r="105" spans="1:256" ht="25.85" x14ac:dyDescent="0.25">
      <c r="A105" s="140"/>
      <c r="B105" s="140"/>
      <c r="C105" s="140"/>
      <c r="D105" s="140"/>
      <c r="E105" s="140"/>
      <c r="F105" s="2" t="s">
        <v>42</v>
      </c>
      <c r="G105" s="57" t="s">
        <v>828</v>
      </c>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row>
    <row r="106" spans="1:256" ht="27.2" x14ac:dyDescent="0.25">
      <c r="A106" s="140"/>
      <c r="B106" s="140"/>
      <c r="C106" s="140"/>
      <c r="D106" s="140"/>
      <c r="E106" s="140"/>
      <c r="F106" s="2" t="s">
        <v>31</v>
      </c>
      <c r="G106" s="58" t="s">
        <v>829</v>
      </c>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row>
    <row r="107" spans="1:256" x14ac:dyDescent="0.25">
      <c r="A107" s="140"/>
      <c r="B107" s="140"/>
      <c r="C107" s="140"/>
      <c r="D107" s="140"/>
      <c r="E107" s="140"/>
      <c r="F107" s="2" t="s">
        <v>45</v>
      </c>
      <c r="G107" s="57" t="s">
        <v>46</v>
      </c>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row>
    <row r="108" spans="1:256" x14ac:dyDescent="0.25">
      <c r="C108" s="54"/>
      <c r="D108" s="54"/>
      <c r="E108" s="54"/>
      <c r="G108" s="4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row>
    <row r="109" spans="1:256" ht="38.25" customHeight="1" x14ac:dyDescent="0.25">
      <c r="A109" s="59"/>
      <c r="B109" s="15" t="s">
        <v>830</v>
      </c>
      <c r="C109" s="45" t="s">
        <v>31</v>
      </c>
      <c r="D109" s="59"/>
      <c r="E109" s="59"/>
      <c r="F109" s="164" t="s">
        <v>831</v>
      </c>
      <c r="G109" s="164"/>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row>
    <row r="110" spans="1:256" x14ac:dyDescent="0.25">
      <c r="C110" s="47" t="str">
        <f>IF(C109="C",IF(A110="P",IF(A109="I","p i","p"),IF(A109="I","i","")),"")</f>
        <v/>
      </c>
      <c r="D110" s="47" t="str">
        <f>IF(D109="E",IF(A110="P",IF(A109="I","p i","p"),IF(A109="I","i"," ")),"")</f>
        <v/>
      </c>
      <c r="E110" s="47" t="str">
        <f>IF(E109="O",IF(A110="P",IF(A109="I","p i","p"),IF(A109="I","i"," ")),"")</f>
        <v/>
      </c>
      <c r="F110" s="123" t="s">
        <v>39</v>
      </c>
      <c r="G110" s="127" t="s">
        <v>832</v>
      </c>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row>
    <row r="111" spans="1:256" ht="27.2" x14ac:dyDescent="0.25">
      <c r="A111" s="15" t="s">
        <v>833</v>
      </c>
      <c r="C111" s="54"/>
      <c r="D111" s="54"/>
      <c r="E111" s="54"/>
      <c r="F111" s="123" t="s">
        <v>42</v>
      </c>
      <c r="G111" s="126" t="s">
        <v>1221</v>
      </c>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row>
    <row r="112" spans="1:256" x14ac:dyDescent="0.25">
      <c r="C112" s="54"/>
      <c r="D112" s="54"/>
      <c r="E112" s="54"/>
      <c r="F112" s="123" t="s">
        <v>31</v>
      </c>
      <c r="G112" s="127" t="s">
        <v>1222</v>
      </c>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row>
    <row r="113" spans="1:256" x14ac:dyDescent="0.25">
      <c r="C113" s="54"/>
      <c r="D113" s="54"/>
      <c r="E113" s="54"/>
      <c r="F113" s="123" t="s">
        <v>45</v>
      </c>
      <c r="G113" s="124" t="s">
        <v>46</v>
      </c>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row>
    <row r="114" spans="1:256" x14ac:dyDescent="0.25">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row>
    <row r="115" spans="1:256" x14ac:dyDescent="0.25">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row>
    <row r="116" spans="1:256" x14ac:dyDescent="0.25">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row>
    <row r="117" spans="1:256"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row>
    <row r="118" spans="1:256" x14ac:dyDescent="0.25">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row>
    <row r="119" spans="1:256" x14ac:dyDescent="0.25">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row>
    <row r="120" spans="1:256"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row>
    <row r="121" spans="1:256" x14ac:dyDescent="0.2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row>
    <row r="122" spans="1:256" x14ac:dyDescent="0.25">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row>
    <row r="123" spans="1:256" x14ac:dyDescent="0.25">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row>
    <row r="124" spans="1:256" x14ac:dyDescent="0.25">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row>
    <row r="125" spans="1:256" x14ac:dyDescent="0.25">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row>
    <row r="126" spans="1:256" x14ac:dyDescent="0.25">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row>
    <row r="127" spans="1:256" x14ac:dyDescent="0.25">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row>
    <row r="128" spans="1:256" x14ac:dyDescent="0.25">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row>
    <row r="129" spans="1:256" x14ac:dyDescent="0.25">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row>
    <row r="130" spans="1:256" x14ac:dyDescent="0.25">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row>
    <row r="131" spans="1:256" x14ac:dyDescent="0.25">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row>
    <row r="132" spans="1:256"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row>
    <row r="133" spans="1:256" x14ac:dyDescent="0.2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row>
    <row r="134" spans="1:256" x14ac:dyDescent="0.2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row>
    <row r="135" spans="1:256" x14ac:dyDescent="0.25">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row>
    <row r="136" spans="1:256" x14ac:dyDescent="0.25">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row>
    <row r="137" spans="1:256" x14ac:dyDescent="0.25">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row>
    <row r="138" spans="1:256" x14ac:dyDescent="0.2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x14ac:dyDescent="0.2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row>
    <row r="140" spans="1:256" x14ac:dyDescent="0.25">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x14ac:dyDescent="0.25">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x14ac:dyDescent="0.25">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x14ac:dyDescent="0.25">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x14ac:dyDescent="0.2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x14ac:dyDescent="0.2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row>
    <row r="146" spans="1:256" x14ac:dyDescent="0.2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row>
    <row r="147" spans="1:256" x14ac:dyDescent="0.2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row>
    <row r="148" spans="1:256" x14ac:dyDescent="0.2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x14ac:dyDescent="0.2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row>
    <row r="150" spans="1:256" x14ac:dyDescent="0.2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row>
    <row r="151" spans="1:256" x14ac:dyDescent="0.2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row>
    <row r="152" spans="1:256" x14ac:dyDescent="0.2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row>
    <row r="153" spans="1:256" x14ac:dyDescent="0.2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row>
    <row r="154" spans="1:256" x14ac:dyDescent="0.2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row>
    <row r="155" spans="1:256" x14ac:dyDescent="0.2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row>
    <row r="156" spans="1:256" x14ac:dyDescent="0.2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row>
    <row r="158" spans="1:256" x14ac:dyDescent="0.25">
      <c r="C158" s="54"/>
      <c r="D158" s="54"/>
      <c r="E158" s="54"/>
      <c r="F158" s="165"/>
      <c r="G158" s="165"/>
      <c r="H158" s="46"/>
      <c r="I158" s="46"/>
      <c r="J158" s="46"/>
      <c r="K158" s="46"/>
      <c r="L158" s="46"/>
      <c r="M158" s="46"/>
      <c r="N158" s="46"/>
      <c r="O158" s="46"/>
      <c r="P158" s="46"/>
      <c r="Q158" s="46"/>
      <c r="R158" s="46"/>
      <c r="S158" s="46"/>
      <c r="T158" s="46"/>
      <c r="U158" s="46"/>
      <c r="V158" s="46"/>
      <c r="W158" s="46"/>
    </row>
    <row r="159" spans="1:256" x14ac:dyDescent="0.25">
      <c r="C159" s="47" t="str">
        <f>IF(C158="C",IF(A159="P",IF(A158="I","p i","p"),IF(A158="I","i","")),"")</f>
        <v/>
      </c>
      <c r="D159" s="47" t="str">
        <f>IF(D158="E",IF(A159="P",IF(A158="I","p i","p"),IF(A158="I","i"," ")),"")</f>
        <v/>
      </c>
      <c r="E159" s="47" t="str">
        <f>IF(E158="O",IF(A159="P",IF(A158="I","p i","p"),IF(A158="I","i"," ")),"")</f>
        <v/>
      </c>
    </row>
    <row r="160" spans="1:256" x14ac:dyDescent="0.25">
      <c r="C160" s="54"/>
      <c r="D160" s="54"/>
      <c r="E160" s="54"/>
    </row>
    <row r="161" spans="3:23" x14ac:dyDescent="0.25">
      <c r="C161" s="54"/>
      <c r="D161" s="54"/>
      <c r="E161" s="54"/>
      <c r="F161" s="15"/>
    </row>
    <row r="162" spans="3:23" x14ac:dyDescent="0.25">
      <c r="C162" s="54"/>
      <c r="D162" s="54"/>
      <c r="E162" s="54"/>
    </row>
    <row r="163" spans="3:23" x14ac:dyDescent="0.25">
      <c r="C163" s="54"/>
      <c r="D163" s="54"/>
      <c r="E163" s="54"/>
    </row>
    <row r="164" spans="3:23" x14ac:dyDescent="0.25">
      <c r="C164" s="54"/>
      <c r="D164" s="54"/>
      <c r="E164" s="54"/>
    </row>
    <row r="165" spans="3:23" x14ac:dyDescent="0.25">
      <c r="C165" s="54"/>
      <c r="D165" s="54"/>
      <c r="E165" s="54"/>
      <c r="F165" s="165"/>
      <c r="G165" s="165"/>
      <c r="H165" s="46"/>
      <c r="I165" s="46"/>
      <c r="J165" s="46"/>
      <c r="K165" s="46"/>
      <c r="L165" s="46"/>
      <c r="M165" s="46"/>
      <c r="N165" s="46"/>
      <c r="O165" s="46"/>
      <c r="P165" s="46"/>
      <c r="Q165" s="46"/>
      <c r="R165" s="46"/>
      <c r="S165" s="46"/>
      <c r="T165" s="46"/>
      <c r="U165" s="46"/>
      <c r="V165" s="46"/>
      <c r="W165" s="46"/>
    </row>
    <row r="166" spans="3:23" x14ac:dyDescent="0.25">
      <c r="C166" s="47" t="str">
        <f>IF(C165="C",IF(A166="P",IF(A165="I","p i","p"),IF(A165="I","i","")),"")</f>
        <v/>
      </c>
      <c r="D166" s="47" t="str">
        <f>IF(D165="E",IF(A166="P",IF(A165="I","p i","p"),IF(A165="I","i"," ")),"")</f>
        <v/>
      </c>
      <c r="E166" s="47" t="str">
        <f>IF(E165="O",IF(A166="P",IF(A165="I","p i","p"),IF(A165="I","i"," ")),"")</f>
        <v/>
      </c>
    </row>
    <row r="167" spans="3:23" x14ac:dyDescent="0.25">
      <c r="C167" s="54"/>
      <c r="D167" s="54"/>
      <c r="E167" s="54"/>
    </row>
    <row r="168" spans="3:23" x14ac:dyDescent="0.25">
      <c r="C168" s="54"/>
      <c r="D168" s="54"/>
      <c r="E168" s="54"/>
      <c r="F168" s="15"/>
    </row>
    <row r="169" spans="3:23" x14ac:dyDescent="0.25">
      <c r="C169" s="54"/>
      <c r="D169" s="54"/>
      <c r="E169" s="54"/>
    </row>
    <row r="170" spans="3:23" x14ac:dyDescent="0.25">
      <c r="C170" s="54"/>
      <c r="D170" s="54"/>
      <c r="E170" s="54"/>
    </row>
    <row r="171" spans="3:23" x14ac:dyDescent="0.25">
      <c r="C171" s="54"/>
      <c r="D171" s="54"/>
      <c r="E171" s="54"/>
    </row>
    <row r="172" spans="3:23" x14ac:dyDescent="0.25">
      <c r="C172" s="54"/>
      <c r="D172" s="54"/>
      <c r="E172" s="54"/>
      <c r="F172" s="168"/>
      <c r="G172" s="168"/>
    </row>
    <row r="173" spans="3:23" x14ac:dyDescent="0.25">
      <c r="C173" s="47" t="str">
        <f>IF(C172="C",IF(A173="P",IF(A172="I","p i","p"),IF(A172="I","i","")),"")</f>
        <v/>
      </c>
      <c r="D173" s="47" t="str">
        <f>IF(D172="E",IF(A173="P",IF(A172="I","p i","p"),IF(A172="I","i"," ")),"")</f>
        <v/>
      </c>
      <c r="E173" s="47" t="str">
        <f>IF(E172="O",IF(A173="P",IF(A172="I","p i","p"),IF(A172="I","i"," ")),"")</f>
        <v/>
      </c>
    </row>
    <row r="174" spans="3:23" x14ac:dyDescent="0.25">
      <c r="C174" s="54"/>
      <c r="D174" s="54"/>
      <c r="E174" s="54"/>
    </row>
    <row r="175" spans="3:23" x14ac:dyDescent="0.25">
      <c r="C175" s="54"/>
      <c r="D175" s="54"/>
      <c r="E175" s="54"/>
    </row>
    <row r="176" spans="3:23" x14ac:dyDescent="0.25">
      <c r="C176" s="54"/>
      <c r="D176" s="54"/>
      <c r="E176" s="54"/>
    </row>
    <row r="177" spans="3:7" x14ac:dyDescent="0.25">
      <c r="C177" s="54"/>
      <c r="D177" s="54"/>
      <c r="E177" s="54"/>
    </row>
    <row r="178" spans="3:7" x14ac:dyDescent="0.25">
      <c r="C178" s="54"/>
      <c r="D178" s="54"/>
      <c r="E178" s="54"/>
    </row>
    <row r="179" spans="3:7" x14ac:dyDescent="0.25">
      <c r="C179" s="54"/>
      <c r="D179" s="54"/>
      <c r="E179" s="54"/>
      <c r="F179" s="168"/>
      <c r="G179" s="168"/>
    </row>
    <row r="180" spans="3:7" x14ac:dyDescent="0.25">
      <c r="C180" s="47" t="str">
        <f>IF(C179="C",IF(A180="P",IF(A179="I","p i","p"),IF(A179="I","i","")),"")</f>
        <v/>
      </c>
      <c r="D180" s="47" t="str">
        <f>IF(D179="E",IF(A180="P",IF(A179="I","p i","p"),IF(A179="I","i"," ")),"")</f>
        <v/>
      </c>
      <c r="E180" s="47" t="str">
        <f>IF(E179="O",IF(A180="P",IF(A179="I","p i","p"),IF(A179="I","i"," ")),"")</f>
        <v/>
      </c>
    </row>
    <row r="181" spans="3:7" x14ac:dyDescent="0.25">
      <c r="C181" s="54"/>
      <c r="D181" s="54"/>
      <c r="E181" s="54"/>
    </row>
    <row r="182" spans="3:7" x14ac:dyDescent="0.25">
      <c r="C182" s="54"/>
      <c r="D182" s="54"/>
      <c r="E182" s="54"/>
    </row>
    <row r="183" spans="3:7" x14ac:dyDescent="0.25">
      <c r="C183" s="54"/>
      <c r="D183" s="54"/>
      <c r="E183" s="54"/>
    </row>
    <row r="184" spans="3:7" x14ac:dyDescent="0.25">
      <c r="C184" s="54"/>
      <c r="D184" s="54"/>
      <c r="E184" s="54"/>
    </row>
    <row r="185" spans="3:7" x14ac:dyDescent="0.25">
      <c r="C185" s="54"/>
      <c r="D185" s="54"/>
      <c r="E185" s="54"/>
    </row>
    <row r="186" spans="3:7" x14ac:dyDescent="0.25">
      <c r="C186" s="54"/>
      <c r="D186" s="54"/>
      <c r="E186" s="54"/>
      <c r="F186" s="168"/>
      <c r="G186" s="168"/>
    </row>
    <row r="187" spans="3:7" x14ac:dyDescent="0.25">
      <c r="C187" s="47" t="str">
        <f>IF(C186="C",IF(A187="P",IF(A186="I","p i","p"),IF(A186="I","i","")),"")</f>
        <v/>
      </c>
      <c r="D187" s="47" t="str">
        <f>IF(D186="E",IF(A187="P",IF(A186="I","p i","p"),IF(A186="I","i"," ")),"")</f>
        <v/>
      </c>
      <c r="E187" s="47" t="str">
        <f>IF(E186="O",IF(A187="P",IF(A186="I","p i","p"),IF(A186="I","i"," ")),"")</f>
        <v/>
      </c>
    </row>
    <row r="188" spans="3:7" x14ac:dyDescent="0.25">
      <c r="C188" s="54"/>
      <c r="D188" s="54"/>
      <c r="E188" s="54"/>
    </row>
    <row r="189" spans="3:7" x14ac:dyDescent="0.25">
      <c r="C189" s="54"/>
      <c r="D189" s="54"/>
      <c r="E189" s="54"/>
    </row>
    <row r="190" spans="3:7" x14ac:dyDescent="0.25">
      <c r="C190" s="54"/>
      <c r="D190" s="54"/>
      <c r="E190" s="54"/>
    </row>
    <row r="191" spans="3:7" x14ac:dyDescent="0.25">
      <c r="C191" s="54"/>
      <c r="D191" s="54"/>
      <c r="E191" s="54"/>
    </row>
    <row r="192" spans="3:7" x14ac:dyDescent="0.25">
      <c r="C192" s="54"/>
      <c r="D192" s="54"/>
      <c r="E192" s="54"/>
    </row>
    <row r="193" spans="3:7" x14ac:dyDescent="0.25">
      <c r="C193" s="54"/>
      <c r="D193" s="54"/>
      <c r="E193" s="54"/>
      <c r="F193" s="168"/>
      <c r="G193" s="168"/>
    </row>
    <row r="194" spans="3:7" x14ac:dyDescent="0.25">
      <c r="C194" s="47" t="str">
        <f>IF(C193="C",IF(A194="P",IF(A193="I","p i","p"),IF(A193="I","i","")),"")</f>
        <v/>
      </c>
      <c r="D194" s="47" t="str">
        <f>IF(D193="E",IF(A194="P",IF(A193="I","p i","p"),IF(A193="I","i"," ")),"")</f>
        <v/>
      </c>
      <c r="E194" s="47" t="str">
        <f>IF(E193="O",IF(A194="P",IF(A193="I","p i","p"),IF(A193="I","i"," ")),"")</f>
        <v/>
      </c>
    </row>
    <row r="195" spans="3:7" x14ac:dyDescent="0.25">
      <c r="C195" s="54"/>
      <c r="D195" s="54"/>
      <c r="E195" s="54"/>
    </row>
    <row r="196" spans="3:7" x14ac:dyDescent="0.25">
      <c r="C196" s="54"/>
      <c r="D196" s="54"/>
      <c r="E196" s="54"/>
    </row>
    <row r="197" spans="3:7" x14ac:dyDescent="0.25">
      <c r="C197" s="54"/>
      <c r="D197" s="54"/>
      <c r="E197" s="54"/>
    </row>
    <row r="198" spans="3:7" x14ac:dyDescent="0.25">
      <c r="C198" s="54"/>
      <c r="D198" s="54"/>
      <c r="E198" s="54"/>
    </row>
    <row r="199" spans="3:7" x14ac:dyDescent="0.25">
      <c r="C199" s="54"/>
      <c r="D199" s="54"/>
      <c r="E199" s="54"/>
    </row>
    <row r="200" spans="3:7" x14ac:dyDescent="0.25">
      <c r="C200" s="54"/>
      <c r="D200" s="54"/>
      <c r="E200" s="54"/>
      <c r="F200" s="168"/>
      <c r="G200" s="168"/>
    </row>
    <row r="201" spans="3:7" x14ac:dyDescent="0.25">
      <c r="C201" s="47" t="str">
        <f>IF(C200="C",IF(A201="P",IF(A200="I","p i","p"),IF(A200="I","i","")),"")</f>
        <v/>
      </c>
      <c r="D201" s="47" t="str">
        <f>IF(D200="E",IF(A201="P",IF(A200="I","p i","p"),IF(A200="I","i"," ")),"")</f>
        <v/>
      </c>
      <c r="E201" s="47" t="str">
        <f>IF(E200="O",IF(A201="P",IF(A200="I","p i","p"),IF(A200="I","i"," ")),"")</f>
        <v/>
      </c>
    </row>
    <row r="202" spans="3:7" x14ac:dyDescent="0.25">
      <c r="C202" s="54"/>
      <c r="D202" s="54"/>
      <c r="E202" s="54"/>
    </row>
    <row r="203" spans="3:7" x14ac:dyDescent="0.25">
      <c r="C203" s="54"/>
      <c r="D203" s="54"/>
      <c r="E203" s="54"/>
    </row>
    <row r="204" spans="3:7" x14ac:dyDescent="0.25">
      <c r="C204" s="54"/>
      <c r="D204" s="54"/>
      <c r="E204" s="54"/>
    </row>
    <row r="205" spans="3:7" x14ac:dyDescent="0.25">
      <c r="C205" s="54"/>
      <c r="D205" s="54"/>
      <c r="E205" s="54"/>
    </row>
    <row r="206" spans="3:7" x14ac:dyDescent="0.25">
      <c r="C206" s="54"/>
      <c r="D206" s="54"/>
      <c r="E206" s="54"/>
    </row>
    <row r="207" spans="3:7" x14ac:dyDescent="0.25">
      <c r="C207" s="54"/>
      <c r="D207" s="54"/>
      <c r="E207" s="54"/>
      <c r="F207" s="168"/>
      <c r="G207" s="168"/>
    </row>
    <row r="208" spans="3:7" x14ac:dyDescent="0.25">
      <c r="C208" s="47" t="str">
        <f>IF(C207="C",IF(A208="P",IF(A207="I","p i","p"),IF(A207="I","i","")),"")</f>
        <v/>
      </c>
      <c r="D208" s="47" t="str">
        <f>IF(D207="E",IF(A208="P",IF(A207="I","p i","p"),IF(A207="I","i"," ")),"")</f>
        <v/>
      </c>
      <c r="E208" s="47" t="str">
        <f>IF(E207="O",IF(A208="P",IF(A207="I","p i","p"),IF(A207="I","i"," ")),"")</f>
        <v/>
      </c>
    </row>
    <row r="209" spans="3:7" x14ac:dyDescent="0.25">
      <c r="C209" s="54"/>
      <c r="D209" s="54"/>
      <c r="E209" s="54"/>
    </row>
    <row r="210" spans="3:7" x14ac:dyDescent="0.25">
      <c r="C210" s="54"/>
      <c r="D210" s="54"/>
      <c r="E210" s="54"/>
    </row>
    <row r="211" spans="3:7" x14ac:dyDescent="0.25">
      <c r="C211" s="54"/>
      <c r="D211" s="54"/>
      <c r="E211" s="54"/>
    </row>
    <row r="212" spans="3:7" x14ac:dyDescent="0.25">
      <c r="C212" s="54"/>
      <c r="D212" s="54"/>
      <c r="E212" s="54"/>
    </row>
    <row r="213" spans="3:7" x14ac:dyDescent="0.25">
      <c r="C213" s="54"/>
      <c r="D213" s="54"/>
      <c r="E213" s="54"/>
    </row>
    <row r="214" spans="3:7" x14ac:dyDescent="0.25">
      <c r="C214" s="54"/>
      <c r="D214" s="54"/>
      <c r="E214" s="54"/>
      <c r="F214" s="168"/>
      <c r="G214" s="168"/>
    </row>
    <row r="215" spans="3:7" x14ac:dyDescent="0.25">
      <c r="C215" s="47" t="str">
        <f>IF(C214="C",IF(A215="P",IF(A214="I","p i","p"),IF(A214="I","i","")),"")</f>
        <v/>
      </c>
      <c r="D215" s="47" t="str">
        <f>IF(D214="E",IF(A215="P",IF(A214="I","p i","p"),IF(A214="I","i"," ")),"")</f>
        <v/>
      </c>
      <c r="E215" s="47" t="str">
        <f>IF(E214="O",IF(A215="P",IF(A214="I","p i","p"),IF(A214="I","i"," ")),"")</f>
        <v/>
      </c>
    </row>
    <row r="216" spans="3:7" x14ac:dyDescent="0.25">
      <c r="C216" s="54"/>
      <c r="D216" s="54"/>
      <c r="E216" s="54"/>
    </row>
    <row r="217" spans="3:7" x14ac:dyDescent="0.25">
      <c r="C217" s="54"/>
      <c r="D217" s="54"/>
      <c r="E217" s="54"/>
    </row>
    <row r="218" spans="3:7" x14ac:dyDescent="0.25">
      <c r="C218" s="54"/>
      <c r="D218" s="54"/>
      <c r="E218" s="54"/>
    </row>
    <row r="219" spans="3:7" x14ac:dyDescent="0.25">
      <c r="C219" s="54"/>
      <c r="D219" s="54"/>
      <c r="E219" s="54"/>
    </row>
    <row r="220" spans="3:7" x14ac:dyDescent="0.25">
      <c r="C220" s="54"/>
      <c r="D220" s="54"/>
      <c r="E220" s="54"/>
    </row>
    <row r="221" spans="3:7" x14ac:dyDescent="0.25">
      <c r="C221" s="54"/>
      <c r="D221" s="54"/>
      <c r="E221" s="54"/>
      <c r="F221" s="168"/>
      <c r="G221" s="168"/>
    </row>
    <row r="222" spans="3:7" x14ac:dyDescent="0.25">
      <c r="C222" s="47" t="str">
        <f>IF(C221="C",IF(A222="P",IF(A221="I","p i","p"),IF(A221="I","i","")),"")</f>
        <v/>
      </c>
      <c r="D222" s="47" t="str">
        <f>IF(D221="E",IF(A222="P",IF(A221="I","p i","p"),IF(A221="I","i"," ")),"")</f>
        <v/>
      </c>
      <c r="E222" s="47" t="str">
        <f>IF(E221="O",IF(A222="P",IF(A221="I","p i","p"),IF(A221="I","i"," ")),"")</f>
        <v/>
      </c>
    </row>
    <row r="223" spans="3:7" x14ac:dyDescent="0.25">
      <c r="C223" s="54"/>
      <c r="D223" s="54"/>
      <c r="E223" s="54"/>
    </row>
    <row r="224" spans="3:7" x14ac:dyDescent="0.25">
      <c r="C224" s="54"/>
      <c r="D224" s="54"/>
      <c r="E224" s="54"/>
    </row>
    <row r="225" spans="3:7" x14ac:dyDescent="0.25">
      <c r="C225" s="54"/>
      <c r="D225" s="54"/>
      <c r="E225" s="54"/>
    </row>
    <row r="226" spans="3:7" x14ac:dyDescent="0.25">
      <c r="C226" s="54"/>
      <c r="D226" s="54"/>
      <c r="E226" s="54"/>
    </row>
    <row r="227" spans="3:7" x14ac:dyDescent="0.25">
      <c r="C227" s="54"/>
      <c r="D227" s="54"/>
      <c r="E227" s="54"/>
    </row>
    <row r="228" spans="3:7" x14ac:dyDescent="0.25">
      <c r="C228" s="54"/>
      <c r="D228" s="54"/>
      <c r="E228" s="54"/>
      <c r="F228" s="168"/>
      <c r="G228" s="168"/>
    </row>
    <row r="229" spans="3:7" x14ac:dyDescent="0.25">
      <c r="C229" s="47" t="str">
        <f>IF(C228="C",IF(A229="P",IF(A228="I","p i","p"),IF(A228="I","i","")),"")</f>
        <v/>
      </c>
      <c r="D229" s="47" t="str">
        <f>IF(D228="E",IF(A229="P",IF(A228="I","p i","p"),IF(A228="I","i"," ")),"")</f>
        <v/>
      </c>
      <c r="E229" s="47" t="str">
        <f>IF(E228="O",IF(A229="P",IF(A228="I","p i","p"),IF(A228="I","i"," ")),"")</f>
        <v/>
      </c>
    </row>
    <row r="230" spans="3:7" x14ac:dyDescent="0.25">
      <c r="C230" s="54"/>
      <c r="D230" s="54"/>
      <c r="E230" s="54"/>
    </row>
    <row r="231" spans="3:7" x14ac:dyDescent="0.25">
      <c r="C231" s="54"/>
      <c r="D231" s="54"/>
      <c r="E231" s="54"/>
    </row>
    <row r="232" spans="3:7" x14ac:dyDescent="0.25">
      <c r="C232" s="54"/>
      <c r="D232" s="54"/>
      <c r="E232" s="54"/>
    </row>
    <row r="233" spans="3:7" x14ac:dyDescent="0.25">
      <c r="C233" s="54"/>
      <c r="D233" s="54"/>
      <c r="E233" s="54"/>
    </row>
    <row r="234" spans="3:7" x14ac:dyDescent="0.25">
      <c r="C234" s="54"/>
      <c r="D234" s="54"/>
      <c r="E234" s="54"/>
    </row>
    <row r="235" spans="3:7" x14ac:dyDescent="0.25">
      <c r="C235" s="54"/>
      <c r="D235" s="54"/>
      <c r="E235" s="54"/>
      <c r="F235" s="168"/>
      <c r="G235" s="168"/>
    </row>
    <row r="236" spans="3:7" x14ac:dyDescent="0.25">
      <c r="C236" s="47" t="str">
        <f>IF(C235="C",IF(A236="P",IF(A235="I","p i","p"),IF(A235="I","i","")),"")</f>
        <v/>
      </c>
      <c r="D236" s="47" t="str">
        <f>IF(D235="E",IF(A236="P",IF(A235="I","p i","p"),IF(A235="I","i"," ")),"")</f>
        <v/>
      </c>
      <c r="E236" s="47" t="str">
        <f>IF(E235="O",IF(A236="P",IF(A235="I","p i","p"),IF(A235="I","i"," ")),"")</f>
        <v/>
      </c>
    </row>
    <row r="237" spans="3:7" x14ac:dyDescent="0.25">
      <c r="C237" s="54"/>
      <c r="D237" s="54"/>
      <c r="E237" s="54"/>
    </row>
    <row r="238" spans="3:7" x14ac:dyDescent="0.25">
      <c r="C238" s="54"/>
      <c r="D238" s="54"/>
      <c r="E238" s="54"/>
    </row>
    <row r="239" spans="3:7" x14ac:dyDescent="0.25">
      <c r="C239" s="54"/>
      <c r="D239" s="54"/>
      <c r="E239" s="54"/>
    </row>
    <row r="240" spans="3:7" x14ac:dyDescent="0.25">
      <c r="C240" s="54"/>
      <c r="D240" s="54"/>
      <c r="E240" s="54"/>
    </row>
    <row r="241" spans="3:7" x14ac:dyDescent="0.25">
      <c r="C241" s="54"/>
      <c r="D241" s="54"/>
      <c r="E241" s="54"/>
    </row>
    <row r="242" spans="3:7" x14ac:dyDescent="0.25">
      <c r="C242" s="54"/>
      <c r="D242" s="54"/>
      <c r="E242" s="54"/>
      <c r="F242" s="168"/>
      <c r="G242" s="168"/>
    </row>
    <row r="243" spans="3:7" x14ac:dyDescent="0.25">
      <c r="C243" s="47" t="str">
        <f>IF(C242="C",IF(A243="P",IF(A242="I","p i","p"),IF(A242="I","i","")),"")</f>
        <v/>
      </c>
      <c r="D243" s="47" t="str">
        <f>IF(D242="E",IF(A243="P",IF(A242="I","p i","p"),IF(A242="I","i"," ")),"")</f>
        <v/>
      </c>
      <c r="E243" s="47" t="str">
        <f>IF(E242="O",IF(A243="P",IF(A242="I","p i","p"),IF(A242="I","i"," ")),"")</f>
        <v/>
      </c>
    </row>
    <row r="244" spans="3:7" x14ac:dyDescent="0.25">
      <c r="C244" s="54"/>
      <c r="D244" s="54"/>
      <c r="E244" s="54"/>
    </row>
    <row r="245" spans="3:7" x14ac:dyDescent="0.25">
      <c r="C245" s="54"/>
      <c r="D245" s="54"/>
      <c r="E245" s="54"/>
    </row>
    <row r="246" spans="3:7" x14ac:dyDescent="0.25">
      <c r="C246" s="54"/>
      <c r="D246" s="54"/>
      <c r="E246" s="54"/>
    </row>
    <row r="247" spans="3:7" x14ac:dyDescent="0.25">
      <c r="C247" s="54"/>
      <c r="D247" s="54"/>
      <c r="E247" s="54"/>
    </row>
    <row r="248" spans="3:7" x14ac:dyDescent="0.25">
      <c r="C248" s="54"/>
      <c r="D248" s="54"/>
      <c r="E248" s="54"/>
    </row>
    <row r="249" spans="3:7" x14ac:dyDescent="0.25">
      <c r="C249" s="54"/>
      <c r="D249" s="54"/>
      <c r="E249" s="54"/>
      <c r="F249" s="168"/>
      <c r="G249" s="168"/>
    </row>
    <row r="250" spans="3:7" x14ac:dyDescent="0.25">
      <c r="C250" s="47" t="str">
        <f>IF(C249="C",IF(A250="P",IF(A249="I","p i","p"),IF(A249="I","i","")),"")</f>
        <v/>
      </c>
      <c r="D250" s="47" t="str">
        <f>IF(D249="E",IF(A250="P",IF(A249="I","p i","p"),IF(A249="I","i"," ")),"")</f>
        <v/>
      </c>
      <c r="E250" s="47" t="str">
        <f>IF(E249="O",IF(A250="P",IF(A249="I","p i","p"),IF(A249="I","i"," ")),"")</f>
        <v/>
      </c>
    </row>
    <row r="251" spans="3:7" x14ac:dyDescent="0.25">
      <c r="C251" s="54"/>
      <c r="D251" s="54"/>
      <c r="E251" s="54"/>
    </row>
    <row r="252" spans="3:7" x14ac:dyDescent="0.25">
      <c r="C252" s="54"/>
      <c r="D252" s="54"/>
      <c r="E252" s="54"/>
    </row>
    <row r="253" spans="3:7" x14ac:dyDescent="0.25">
      <c r="C253" s="54"/>
      <c r="D253" s="54"/>
      <c r="E253" s="54"/>
    </row>
    <row r="254" spans="3:7" x14ac:dyDescent="0.25">
      <c r="C254" s="54"/>
      <c r="D254" s="54"/>
      <c r="E254" s="54"/>
    </row>
    <row r="255" spans="3:7" x14ac:dyDescent="0.25">
      <c r="C255" s="54"/>
      <c r="D255" s="54"/>
      <c r="E255" s="54"/>
    </row>
    <row r="256" spans="3:7" x14ac:dyDescent="0.25">
      <c r="C256" s="54"/>
      <c r="D256" s="54"/>
      <c r="E256" s="54"/>
      <c r="F256" s="168"/>
      <c r="G256" s="168"/>
    </row>
    <row r="257" spans="3:7" x14ac:dyDescent="0.25">
      <c r="C257" s="47" t="str">
        <f>IF(C256="C",IF(A257="P",IF(A256="I","p i","p"),IF(A256="I","i","")),"")</f>
        <v/>
      </c>
      <c r="D257" s="47" t="str">
        <f>IF(D256="E",IF(A257="P",IF(A256="I","p i","p"),IF(A256="I","i"," ")),"")</f>
        <v/>
      </c>
      <c r="E257" s="47" t="str">
        <f>IF(E256="O",IF(A257="P",IF(A256="I","p i","p"),IF(A256="I","i"," ")),"")</f>
        <v/>
      </c>
    </row>
    <row r="258" spans="3:7" x14ac:dyDescent="0.25">
      <c r="C258" s="54"/>
      <c r="D258" s="54"/>
      <c r="E258" s="54"/>
    </row>
    <row r="259" spans="3:7" x14ac:dyDescent="0.25">
      <c r="C259" s="54"/>
      <c r="D259" s="54"/>
      <c r="E259" s="54"/>
    </row>
    <row r="260" spans="3:7" x14ac:dyDescent="0.25">
      <c r="C260" s="54"/>
      <c r="D260" s="54"/>
      <c r="E260" s="54"/>
    </row>
    <row r="261" spans="3:7" x14ac:dyDescent="0.25">
      <c r="C261" s="54"/>
      <c r="D261" s="54"/>
      <c r="E261" s="54"/>
    </row>
    <row r="262" spans="3:7" x14ac:dyDescent="0.25">
      <c r="C262" s="54"/>
      <c r="D262" s="54"/>
      <c r="E262" s="54"/>
    </row>
    <row r="263" spans="3:7" x14ac:dyDescent="0.25">
      <c r="C263" s="54"/>
      <c r="D263" s="54"/>
      <c r="E263" s="54"/>
      <c r="F263" s="168"/>
      <c r="G263" s="168"/>
    </row>
    <row r="264" spans="3:7" x14ac:dyDescent="0.25">
      <c r="C264" s="47" t="str">
        <f>IF(C263="C",IF(A264="P",IF(A263="I","p i","p"),IF(A263="I","i","")),"")</f>
        <v/>
      </c>
      <c r="D264" s="47" t="str">
        <f>IF(D263="E",IF(A264="P",IF(A263="I","p i","p"),IF(A263="I","i"," ")),"")</f>
        <v/>
      </c>
      <c r="E264" s="47" t="str">
        <f>IF(E263="O",IF(A264="P",IF(A263="I","p i","p"),IF(A263="I","i"," ")),"")</f>
        <v/>
      </c>
    </row>
    <row r="265" spans="3:7" x14ac:dyDescent="0.25">
      <c r="C265" s="54"/>
      <c r="D265" s="54"/>
      <c r="E265" s="54"/>
    </row>
    <row r="266" spans="3:7" x14ac:dyDescent="0.25">
      <c r="C266" s="54"/>
      <c r="D266" s="54"/>
      <c r="E266" s="54"/>
    </row>
    <row r="267" spans="3:7" x14ac:dyDescent="0.25">
      <c r="C267" s="54"/>
      <c r="D267" s="54"/>
      <c r="E267" s="54"/>
    </row>
    <row r="268" spans="3:7" x14ac:dyDescent="0.25">
      <c r="C268" s="54"/>
      <c r="D268" s="54"/>
      <c r="E268" s="54"/>
    </row>
    <row r="269" spans="3:7" x14ac:dyDescent="0.25">
      <c r="C269" s="54"/>
      <c r="D269" s="54"/>
      <c r="E269" s="54"/>
    </row>
    <row r="270" spans="3:7" x14ac:dyDescent="0.25">
      <c r="C270" s="54"/>
      <c r="D270" s="54"/>
      <c r="E270" s="54"/>
      <c r="F270" s="168"/>
      <c r="G270" s="168"/>
    </row>
    <row r="271" spans="3:7" x14ac:dyDescent="0.25">
      <c r="C271" s="47" t="str">
        <f>IF(C270="C",IF(A271="P",IF(A270="I","p i","p"),IF(A270="I","i","")),"")</f>
        <v/>
      </c>
      <c r="D271" s="47" t="str">
        <f>IF(D270="E",IF(A271="P",IF(A270="I","p i","p"),IF(A270="I","i"," ")),"")</f>
        <v/>
      </c>
      <c r="E271" s="47" t="str">
        <f>IF(E270="O",IF(A271="P",IF(A270="I","p i","p"),IF(A270="I","i"," ")),"")</f>
        <v/>
      </c>
    </row>
    <row r="272" spans="3:7" x14ac:dyDescent="0.25">
      <c r="C272" s="54"/>
      <c r="D272" s="54"/>
      <c r="E272" s="54"/>
    </row>
    <row r="273" spans="3:7" x14ac:dyDescent="0.25">
      <c r="C273" s="54"/>
      <c r="D273" s="54"/>
      <c r="E273" s="54"/>
    </row>
    <row r="274" spans="3:7" x14ac:dyDescent="0.25">
      <c r="C274" s="54"/>
      <c r="D274" s="54"/>
      <c r="E274" s="54"/>
    </row>
    <row r="275" spans="3:7" x14ac:dyDescent="0.25">
      <c r="C275" s="54"/>
      <c r="D275" s="54"/>
      <c r="E275" s="54"/>
    </row>
    <row r="276" spans="3:7" x14ac:dyDescent="0.25">
      <c r="C276" s="54"/>
      <c r="D276" s="54"/>
      <c r="E276" s="54"/>
    </row>
    <row r="277" spans="3:7" x14ac:dyDescent="0.25">
      <c r="C277" s="54"/>
      <c r="D277" s="54"/>
      <c r="E277" s="54"/>
      <c r="F277" s="168"/>
      <c r="G277" s="168"/>
    </row>
    <row r="278" spans="3:7" x14ac:dyDescent="0.25">
      <c r="C278" s="47" t="str">
        <f>IF(C277="C",IF(A278="P",IF(A277="I","p i","p"),IF(A277="I","i","")),"")</f>
        <v/>
      </c>
      <c r="D278" s="47" t="str">
        <f>IF(D277="E",IF(A278="P",IF(A277="I","p i","p"),IF(A277="I","i"," ")),"")</f>
        <v/>
      </c>
      <c r="E278" s="47" t="str">
        <f>IF(E277="O",IF(A278="P",IF(A277="I","p i","p"),IF(A277="I","i"," ")),"")</f>
        <v/>
      </c>
    </row>
    <row r="279" spans="3:7" x14ac:dyDescent="0.25">
      <c r="C279" s="54"/>
      <c r="D279" s="54"/>
      <c r="E279" s="54"/>
    </row>
    <row r="280" spans="3:7" x14ac:dyDescent="0.25">
      <c r="C280" s="54"/>
      <c r="D280" s="54"/>
      <c r="E280" s="54"/>
    </row>
    <row r="281" spans="3:7" x14ac:dyDescent="0.25">
      <c r="C281" s="54"/>
      <c r="D281" s="54"/>
      <c r="E281" s="54"/>
    </row>
    <row r="282" spans="3:7" x14ac:dyDescent="0.25">
      <c r="C282" s="54"/>
      <c r="D282" s="54"/>
      <c r="E282" s="54"/>
    </row>
    <row r="283" spans="3:7" x14ac:dyDescent="0.25">
      <c r="C283" s="54"/>
      <c r="D283" s="54"/>
      <c r="E283" s="54"/>
    </row>
    <row r="284" spans="3:7" x14ac:dyDescent="0.25">
      <c r="C284" s="54"/>
      <c r="D284" s="54"/>
      <c r="E284" s="54"/>
      <c r="F284" s="168"/>
      <c r="G284" s="168"/>
    </row>
    <row r="285" spans="3:7" x14ac:dyDescent="0.25">
      <c r="C285" s="47" t="str">
        <f>IF(C284="C",IF(A285="P",IF(A284="I","p i","p"),IF(A284="I","i","")),"")</f>
        <v/>
      </c>
      <c r="D285" s="47" t="str">
        <f>IF(D284="E",IF(A285="P",IF(A284="I","p i","p"),IF(A284="I","i"," ")),"")</f>
        <v/>
      </c>
      <c r="E285" s="47" t="str">
        <f>IF(E284="O",IF(A285="P",IF(A284="I","p i","p"),IF(A284="I","i"," ")),"")</f>
        <v/>
      </c>
    </row>
    <row r="286" spans="3:7" x14ac:dyDescent="0.25">
      <c r="C286" s="54"/>
      <c r="D286" s="54"/>
      <c r="E286" s="54"/>
    </row>
    <row r="287" spans="3:7" x14ac:dyDescent="0.25">
      <c r="C287" s="54"/>
      <c r="D287" s="54"/>
      <c r="E287" s="54"/>
    </row>
    <row r="288" spans="3:7" x14ac:dyDescent="0.25">
      <c r="C288" s="54"/>
      <c r="D288" s="54"/>
      <c r="E288" s="54"/>
    </row>
    <row r="289" spans="3:7" x14ac:dyDescent="0.25">
      <c r="C289" s="54"/>
      <c r="D289" s="54"/>
      <c r="E289" s="54"/>
    </row>
    <row r="290" spans="3:7" x14ac:dyDescent="0.25">
      <c r="C290" s="54"/>
      <c r="D290" s="54"/>
      <c r="E290" s="54"/>
    </row>
    <row r="291" spans="3:7" x14ac:dyDescent="0.25">
      <c r="C291" s="54"/>
      <c r="D291" s="54"/>
      <c r="E291" s="54"/>
      <c r="F291" s="168"/>
      <c r="G291" s="168"/>
    </row>
    <row r="292" spans="3:7" x14ac:dyDescent="0.25">
      <c r="C292" s="47" t="str">
        <f>IF(C291="C",IF(A292="P",IF(A291="I","p i","p"),IF(A291="I","i","")),"")</f>
        <v/>
      </c>
      <c r="D292" s="47" t="str">
        <f>IF(D291="E",IF(A292="P",IF(A291="I","p i","p"),IF(A291="I","i"," ")),"")</f>
        <v/>
      </c>
      <c r="E292" s="47" t="str">
        <f>IF(E291="O",IF(A292="P",IF(A291="I","p i","p"),IF(A291="I","i"," ")),"")</f>
        <v/>
      </c>
    </row>
    <row r="293" spans="3:7" x14ac:dyDescent="0.25">
      <c r="C293" s="54"/>
      <c r="D293" s="54"/>
      <c r="E293" s="54"/>
    </row>
    <row r="294" spans="3:7" x14ac:dyDescent="0.25">
      <c r="C294" s="54"/>
      <c r="D294" s="54"/>
      <c r="E294" s="54"/>
    </row>
    <row r="295" spans="3:7" x14ac:dyDescent="0.25">
      <c r="C295" s="54"/>
      <c r="D295" s="54"/>
      <c r="E295" s="54"/>
    </row>
    <row r="296" spans="3:7" x14ac:dyDescent="0.25">
      <c r="C296" s="54"/>
      <c r="D296" s="54"/>
      <c r="E296" s="54"/>
    </row>
    <row r="297" spans="3:7" x14ac:dyDescent="0.25">
      <c r="C297" s="54"/>
      <c r="D297" s="54"/>
      <c r="E297" s="54"/>
    </row>
    <row r="298" spans="3:7" x14ac:dyDescent="0.25">
      <c r="C298" s="54"/>
      <c r="D298" s="54"/>
      <c r="E298" s="54"/>
      <c r="F298" s="168"/>
      <c r="G298" s="168"/>
    </row>
    <row r="299" spans="3:7" x14ac:dyDescent="0.25">
      <c r="C299" s="47" t="str">
        <f>IF(C298="C",IF(A299="P",IF(A298="I","p i","p"),IF(A298="I","i","")),"")</f>
        <v/>
      </c>
      <c r="D299" s="47" t="str">
        <f>IF(D298="E",IF(A299="P",IF(A298="I","p i","p"),IF(A298="I","i"," ")),"")</f>
        <v/>
      </c>
      <c r="E299" s="47" t="str">
        <f>IF(E298="O",IF(A299="P",IF(A298="I","p i","p"),IF(A298="I","i"," ")),"")</f>
        <v/>
      </c>
    </row>
    <row r="300" spans="3:7" x14ac:dyDescent="0.25">
      <c r="C300" s="54"/>
      <c r="D300" s="54"/>
      <c r="E300" s="54"/>
    </row>
    <row r="301" spans="3:7" x14ac:dyDescent="0.25">
      <c r="C301" s="54"/>
      <c r="D301" s="54"/>
      <c r="E301" s="54"/>
    </row>
    <row r="302" spans="3:7" x14ac:dyDescent="0.25">
      <c r="C302" s="54"/>
      <c r="D302" s="54"/>
      <c r="E302" s="54"/>
    </row>
    <row r="303" spans="3:7" x14ac:dyDescent="0.25">
      <c r="C303" s="54"/>
      <c r="D303" s="54"/>
      <c r="E303" s="54"/>
    </row>
    <row r="304" spans="3:7" x14ac:dyDescent="0.25">
      <c r="C304" s="54"/>
      <c r="D304" s="54"/>
      <c r="E304" s="54"/>
    </row>
    <row r="305" spans="3:7" x14ac:dyDescent="0.25">
      <c r="C305" s="54"/>
      <c r="D305" s="54"/>
      <c r="E305" s="54"/>
      <c r="F305" s="168"/>
      <c r="G305" s="168"/>
    </row>
    <row r="306" spans="3:7" x14ac:dyDescent="0.25">
      <c r="C306" s="47" t="str">
        <f>IF(C305="C",IF(A306="P",IF(A305="I","p i","p"),IF(A305="I","i","")),"")</f>
        <v/>
      </c>
      <c r="D306" s="47" t="str">
        <f>IF(D305="E",IF(A306="P",IF(A305="I","p i","p"),IF(A305="I","i"," ")),"")</f>
        <v/>
      </c>
      <c r="E306" s="47" t="str">
        <f>IF(E305="O",IF(A306="P",IF(A305="I","p i","p"),IF(A305="I","i"," ")),"")</f>
        <v/>
      </c>
    </row>
    <row r="307" spans="3:7" x14ac:dyDescent="0.25">
      <c r="C307" s="54"/>
      <c r="D307" s="54"/>
      <c r="E307" s="54"/>
    </row>
    <row r="308" spans="3:7" x14ac:dyDescent="0.25">
      <c r="C308" s="54"/>
      <c r="D308" s="54"/>
      <c r="E308" s="54"/>
    </row>
    <row r="309" spans="3:7" x14ac:dyDescent="0.25">
      <c r="C309" s="54"/>
      <c r="D309" s="54"/>
      <c r="E309" s="54"/>
    </row>
    <row r="310" spans="3:7" x14ac:dyDescent="0.25">
      <c r="C310" s="54"/>
      <c r="D310" s="54"/>
      <c r="E310" s="54"/>
    </row>
    <row r="311" spans="3:7" x14ac:dyDescent="0.25">
      <c r="C311" s="54"/>
      <c r="D311" s="54"/>
      <c r="E311" s="54"/>
    </row>
    <row r="312" spans="3:7" x14ac:dyDescent="0.25">
      <c r="C312" s="54"/>
      <c r="D312" s="54"/>
      <c r="E312" s="54"/>
      <c r="F312" s="168"/>
      <c r="G312" s="168"/>
    </row>
    <row r="313" spans="3:7" x14ac:dyDescent="0.25">
      <c r="C313" s="47" t="str">
        <f>IF(C312="C",IF(A313="P",IF(A312="I","p i","p"),IF(A312="I","i","")),"")</f>
        <v/>
      </c>
      <c r="D313" s="47" t="str">
        <f>IF(D312="E",IF(A313="P",IF(A312="I","p i","p"),IF(A312="I","i"," ")),"")</f>
        <v/>
      </c>
      <c r="E313" s="47" t="str">
        <f>IF(E312="O",IF(A313="P",IF(A312="I","p i","p"),IF(A312="I","i"," ")),"")</f>
        <v/>
      </c>
    </row>
    <row r="314" spans="3:7" x14ac:dyDescent="0.25">
      <c r="C314" s="54"/>
      <c r="D314" s="54"/>
      <c r="E314" s="54"/>
    </row>
    <row r="315" spans="3:7" x14ac:dyDescent="0.25">
      <c r="C315" s="54"/>
      <c r="D315" s="54"/>
      <c r="E315" s="54"/>
    </row>
    <row r="316" spans="3:7" x14ac:dyDescent="0.25">
      <c r="C316" s="54"/>
      <c r="D316" s="54"/>
      <c r="E316" s="54"/>
    </row>
    <row r="317" spans="3:7" x14ac:dyDescent="0.25">
      <c r="C317" s="54"/>
      <c r="D317" s="54"/>
      <c r="E317" s="54"/>
    </row>
    <row r="318" spans="3:7" x14ac:dyDescent="0.25">
      <c r="C318" s="54"/>
      <c r="D318" s="54"/>
      <c r="E318" s="54"/>
    </row>
    <row r="319" spans="3:7" x14ac:dyDescent="0.25">
      <c r="C319" s="54"/>
      <c r="D319" s="54"/>
      <c r="E319" s="54"/>
      <c r="F319" s="168"/>
      <c r="G319" s="168"/>
    </row>
    <row r="320" spans="3:7" x14ac:dyDescent="0.25">
      <c r="C320" s="47" t="str">
        <f>IF(C319="C",IF(A320="P",IF(A319="I","p i","p"),IF(A319="I","i","")),"")</f>
        <v/>
      </c>
      <c r="D320" s="47" t="str">
        <f>IF(D319="E",IF(A320="P",IF(A319="I","p i","p"),IF(A319="I","i"," ")),"")</f>
        <v/>
      </c>
      <c r="E320" s="47" t="str">
        <f>IF(E319="O",IF(A320="P",IF(A319="I","p i","p"),IF(A319="I","i"," ")),"")</f>
        <v/>
      </c>
    </row>
    <row r="321" spans="3:7" x14ac:dyDescent="0.25">
      <c r="C321" s="54"/>
      <c r="D321" s="54"/>
      <c r="E321" s="54"/>
    </row>
    <row r="322" spans="3:7" x14ac:dyDescent="0.25">
      <c r="C322" s="54"/>
      <c r="D322" s="54"/>
      <c r="E322" s="54"/>
    </row>
    <row r="323" spans="3:7" x14ac:dyDescent="0.25">
      <c r="C323" s="54"/>
      <c r="D323" s="54"/>
      <c r="E323" s="54"/>
    </row>
    <row r="324" spans="3:7" x14ac:dyDescent="0.25">
      <c r="C324" s="54"/>
      <c r="D324" s="54"/>
      <c r="E324" s="54"/>
    </row>
    <row r="325" spans="3:7" x14ac:dyDescent="0.25">
      <c r="C325" s="54"/>
      <c r="D325" s="54"/>
      <c r="E325" s="54"/>
    </row>
    <row r="326" spans="3:7" x14ac:dyDescent="0.25">
      <c r="C326" s="54"/>
      <c r="D326" s="54"/>
      <c r="E326" s="54"/>
      <c r="F326" s="168"/>
      <c r="G326" s="168"/>
    </row>
    <row r="327" spans="3:7" x14ac:dyDescent="0.25">
      <c r="C327" s="47" t="str">
        <f>IF(C326="C",IF(A327="P",IF(A326="I","p i","p"),IF(A326="I","i","")),"")</f>
        <v/>
      </c>
      <c r="D327" s="47" t="str">
        <f>IF(D326="E",IF(A327="P",IF(A326="I","p i","p"),IF(A326="I","i"," ")),"")</f>
        <v/>
      </c>
      <c r="E327" s="47" t="str">
        <f>IF(E326="O",IF(A327="P",IF(A326="I","p i","p"),IF(A326="I","i"," ")),"")</f>
        <v/>
      </c>
    </row>
    <row r="328" spans="3:7" x14ac:dyDescent="0.25">
      <c r="C328" s="54"/>
      <c r="D328" s="54"/>
      <c r="E328" s="54"/>
    </row>
    <row r="329" spans="3:7" x14ac:dyDescent="0.25">
      <c r="C329" s="54"/>
      <c r="D329" s="54"/>
      <c r="E329" s="54"/>
    </row>
    <row r="330" spans="3:7" x14ac:dyDescent="0.25">
      <c r="C330" s="54"/>
      <c r="D330" s="54"/>
      <c r="E330" s="54"/>
    </row>
    <row r="331" spans="3:7" x14ac:dyDescent="0.25">
      <c r="C331" s="54"/>
      <c r="D331" s="54"/>
      <c r="E331" s="54"/>
    </row>
    <row r="332" spans="3:7" x14ac:dyDescent="0.25">
      <c r="C332" s="54"/>
      <c r="D332" s="54"/>
      <c r="E332" s="54"/>
    </row>
    <row r="333" spans="3:7" x14ac:dyDescent="0.25">
      <c r="C333" s="54"/>
      <c r="D333" s="54"/>
      <c r="E333" s="54"/>
      <c r="F333" s="168"/>
      <c r="G333" s="168"/>
    </row>
    <row r="334" spans="3:7" x14ac:dyDescent="0.25">
      <c r="C334" s="47" t="str">
        <f>IF(C333="C",IF(A334="P",IF(A333="I","p i","p"),IF(A333="I","i","")),"")</f>
        <v/>
      </c>
      <c r="D334" s="47" t="str">
        <f>IF(D333="E",IF(A334="P",IF(A333="I","p i","p"),IF(A333="I","i"," ")),"")</f>
        <v/>
      </c>
      <c r="E334" s="47" t="str">
        <f>IF(E333="O",IF(A334="P",IF(A333="I","p i","p"),IF(A333="I","i"," ")),"")</f>
        <v/>
      </c>
    </row>
    <row r="335" spans="3:7" x14ac:dyDescent="0.25">
      <c r="C335" s="54"/>
      <c r="D335" s="54"/>
      <c r="E335" s="54"/>
    </row>
    <row r="336" spans="3:7" x14ac:dyDescent="0.25">
      <c r="C336" s="54"/>
      <c r="D336" s="54"/>
      <c r="E336" s="54"/>
    </row>
    <row r="337" spans="3:7" x14ac:dyDescent="0.25">
      <c r="C337" s="54"/>
      <c r="D337" s="54"/>
      <c r="E337" s="54"/>
    </row>
    <row r="338" spans="3:7" x14ac:dyDescent="0.25">
      <c r="C338" s="54"/>
      <c r="D338" s="54"/>
      <c r="E338" s="54"/>
    </row>
    <row r="339" spans="3:7" x14ac:dyDescent="0.25">
      <c r="C339" s="54"/>
      <c r="D339" s="54"/>
      <c r="E339" s="54"/>
    </row>
    <row r="340" spans="3:7" x14ac:dyDescent="0.25">
      <c r="C340" s="54"/>
      <c r="D340" s="54"/>
      <c r="E340" s="54"/>
      <c r="F340" s="168"/>
      <c r="G340" s="168"/>
    </row>
    <row r="341" spans="3:7" x14ac:dyDescent="0.25">
      <c r="C341" s="47" t="str">
        <f>IF(C340="C",IF(A341="P",IF(A340="I","p i","p"),IF(A340="I","i","")),"")</f>
        <v/>
      </c>
      <c r="D341" s="47" t="str">
        <f>IF(D340="E",IF(A341="P",IF(A340="I","p i","p"),IF(A340="I","i"," ")),"")</f>
        <v/>
      </c>
      <c r="E341" s="47" t="str">
        <f>IF(E340="O",IF(A341="P",IF(A340="I","p i","p"),IF(A340="I","i"," ")),"")</f>
        <v/>
      </c>
    </row>
    <row r="342" spans="3:7" x14ac:dyDescent="0.25">
      <c r="C342" s="54"/>
      <c r="D342" s="54"/>
      <c r="E342" s="54"/>
    </row>
    <row r="343" spans="3:7" x14ac:dyDescent="0.25">
      <c r="C343" s="54"/>
      <c r="D343" s="54"/>
      <c r="E343" s="54"/>
    </row>
    <row r="344" spans="3:7" x14ac:dyDescent="0.25">
      <c r="C344" s="54"/>
      <c r="D344" s="54"/>
      <c r="E344" s="54"/>
    </row>
    <row r="345" spans="3:7" x14ac:dyDescent="0.25">
      <c r="C345" s="54"/>
      <c r="D345" s="54"/>
      <c r="E345" s="54"/>
    </row>
    <row r="346" spans="3:7" x14ac:dyDescent="0.25">
      <c r="C346" s="54"/>
      <c r="D346" s="54"/>
      <c r="E346" s="54"/>
    </row>
    <row r="347" spans="3:7" x14ac:dyDescent="0.25">
      <c r="C347" s="54"/>
      <c r="D347" s="54"/>
      <c r="E347" s="54"/>
      <c r="F347" s="168"/>
      <c r="G347" s="168"/>
    </row>
    <row r="348" spans="3:7" x14ac:dyDescent="0.25">
      <c r="C348" s="47" t="str">
        <f>IF(C347="C",IF(A348="P",IF(A347="I","p i","p"),IF(A347="I","i","")),"")</f>
        <v/>
      </c>
      <c r="D348" s="47" t="str">
        <f>IF(D347="E",IF(A348="P",IF(A347="I","p i","p"),IF(A347="I","i"," ")),"")</f>
        <v/>
      </c>
      <c r="E348" s="47" t="str">
        <f>IF(E347="O",IF(A348="P",IF(A347="I","p i","p"),IF(A347="I","i"," ")),"")</f>
        <v/>
      </c>
    </row>
    <row r="349" spans="3:7" x14ac:dyDescent="0.25">
      <c r="C349" s="54"/>
      <c r="D349" s="54"/>
      <c r="E349" s="54"/>
    </row>
    <row r="350" spans="3:7" x14ac:dyDescent="0.25">
      <c r="C350" s="54"/>
      <c r="D350" s="54"/>
      <c r="E350" s="54"/>
    </row>
    <row r="351" spans="3:7" x14ac:dyDescent="0.25">
      <c r="C351" s="54"/>
      <c r="D351" s="54"/>
      <c r="E351" s="54"/>
    </row>
    <row r="352" spans="3:7" x14ac:dyDescent="0.25">
      <c r="C352" s="54"/>
      <c r="D352" s="54"/>
      <c r="E352" s="54"/>
    </row>
    <row r="353" spans="3:7" x14ac:dyDescent="0.25">
      <c r="C353" s="54"/>
      <c r="D353" s="54"/>
      <c r="E353" s="54"/>
    </row>
    <row r="354" spans="3:7" x14ac:dyDescent="0.25">
      <c r="C354" s="54"/>
      <c r="D354" s="54"/>
      <c r="E354" s="54"/>
      <c r="F354" s="168"/>
      <c r="G354" s="168"/>
    </row>
    <row r="355" spans="3:7" x14ac:dyDescent="0.25">
      <c r="C355" s="47" t="str">
        <f>IF(C354="C",IF(A355="P",IF(A354="I","p i","p"),IF(A354="I","i","")),"")</f>
        <v/>
      </c>
      <c r="D355" s="47" t="str">
        <f>IF(D354="E",IF(A355="P",IF(A354="I","p i","p"),IF(A354="I","i"," ")),"")</f>
        <v/>
      </c>
      <c r="E355" s="47" t="str">
        <f>IF(E354="O",IF(A355="P",IF(A354="I","p i","p"),IF(A354="I","i"," ")),"")</f>
        <v/>
      </c>
    </row>
    <row r="356" spans="3:7" x14ac:dyDescent="0.25">
      <c r="C356" s="54"/>
      <c r="D356" s="54"/>
      <c r="E356" s="54"/>
    </row>
    <row r="357" spans="3:7" x14ac:dyDescent="0.25">
      <c r="C357" s="54"/>
      <c r="D357" s="54"/>
      <c r="E357" s="54"/>
    </row>
    <row r="358" spans="3:7" x14ac:dyDescent="0.25">
      <c r="C358" s="54"/>
      <c r="D358" s="54"/>
      <c r="E358" s="54"/>
    </row>
    <row r="359" spans="3:7" x14ac:dyDescent="0.25">
      <c r="C359" s="54"/>
      <c r="D359" s="54"/>
      <c r="E359" s="54"/>
    </row>
    <row r="360" spans="3:7" x14ac:dyDescent="0.25">
      <c r="C360" s="54"/>
      <c r="D360" s="54"/>
      <c r="E360" s="54"/>
    </row>
    <row r="361" spans="3:7" x14ac:dyDescent="0.25">
      <c r="C361" s="54"/>
      <c r="D361" s="54"/>
      <c r="E361" s="54"/>
      <c r="F361" s="168"/>
      <c r="G361" s="168"/>
    </row>
    <row r="362" spans="3:7" x14ac:dyDescent="0.25">
      <c r="C362" s="47" t="str">
        <f>IF(C361="C",IF(A362="P",IF(A361="I","p i","p"),IF(A361="I","i","")),"")</f>
        <v/>
      </c>
      <c r="D362" s="47" t="str">
        <f>IF(D361="E",IF(A362="P",IF(A361="I","p i","p"),IF(A361="I","i"," ")),"")</f>
        <v/>
      </c>
      <c r="E362" s="47" t="str">
        <f>IF(E361="O",IF(A362="P",IF(A361="I","p i","p"),IF(A361="I","i"," ")),"")</f>
        <v/>
      </c>
    </row>
    <row r="363" spans="3:7" x14ac:dyDescent="0.25">
      <c r="C363" s="54"/>
      <c r="D363" s="54"/>
      <c r="E363" s="54"/>
    </row>
    <row r="364" spans="3:7" x14ac:dyDescent="0.25">
      <c r="C364" s="54"/>
      <c r="D364" s="54"/>
      <c r="E364" s="54"/>
    </row>
    <row r="365" spans="3:7" x14ac:dyDescent="0.25">
      <c r="C365" s="54"/>
      <c r="D365" s="54"/>
      <c r="E365" s="54"/>
    </row>
    <row r="366" spans="3:7" x14ac:dyDescent="0.25">
      <c r="C366" s="54"/>
      <c r="D366" s="54"/>
      <c r="E366" s="54"/>
    </row>
    <row r="367" spans="3:7" x14ac:dyDescent="0.25">
      <c r="C367" s="54"/>
      <c r="D367" s="54"/>
      <c r="E367" s="54"/>
    </row>
    <row r="368" spans="3:7" x14ac:dyDescent="0.25">
      <c r="C368" s="54"/>
      <c r="D368" s="54"/>
      <c r="E368" s="54"/>
      <c r="F368" s="168"/>
      <c r="G368" s="168"/>
    </row>
    <row r="369" spans="3:7" x14ac:dyDescent="0.25">
      <c r="C369" s="47" t="str">
        <f>IF(C368="C",IF(A369="P",IF(A368="I","p i","p"),IF(A368="I","i","")),"")</f>
        <v/>
      </c>
      <c r="D369" s="47" t="str">
        <f>IF(D368="E",IF(A369="P",IF(A368="I","p i","p"),IF(A368="I","i"," ")),"")</f>
        <v/>
      </c>
      <c r="E369" s="47" t="str">
        <f>IF(E368="O",IF(A369="P",IF(A368="I","p i","p"),IF(A368="I","i"," ")),"")</f>
        <v/>
      </c>
    </row>
    <row r="370" spans="3:7" x14ac:dyDescent="0.25">
      <c r="C370" s="54"/>
      <c r="D370" s="54"/>
      <c r="E370" s="54"/>
    </row>
    <row r="371" spans="3:7" x14ac:dyDescent="0.25">
      <c r="C371" s="54"/>
      <c r="D371" s="54"/>
      <c r="E371" s="54"/>
    </row>
    <row r="372" spans="3:7" x14ac:dyDescent="0.25">
      <c r="C372" s="54"/>
      <c r="D372" s="54"/>
      <c r="E372" s="54"/>
    </row>
    <row r="373" spans="3:7" x14ac:dyDescent="0.25">
      <c r="C373" s="54"/>
      <c r="D373" s="54"/>
      <c r="E373" s="54"/>
    </row>
    <row r="374" spans="3:7" x14ac:dyDescent="0.25">
      <c r="C374" s="54"/>
      <c r="D374" s="54"/>
      <c r="E374" s="54"/>
    </row>
    <row r="375" spans="3:7" x14ac:dyDescent="0.25">
      <c r="C375" s="54"/>
      <c r="D375" s="54"/>
      <c r="E375" s="54"/>
      <c r="F375" s="168"/>
      <c r="G375" s="168"/>
    </row>
    <row r="376" spans="3:7" x14ac:dyDescent="0.25">
      <c r="C376" s="47" t="str">
        <f>IF(C375="C",IF(A376="P",IF(A375="I","p i","p"),IF(A375="I","i","")),"")</f>
        <v/>
      </c>
      <c r="D376" s="47" t="str">
        <f>IF(D375="E",IF(A376="P",IF(A375="I","p i","p"),IF(A375="I","i"," ")),"")</f>
        <v/>
      </c>
      <c r="E376" s="47" t="str">
        <f>IF(E375="O",IF(A376="P",IF(A375="I","p i","p"),IF(A375="I","i"," ")),"")</f>
        <v/>
      </c>
    </row>
    <row r="377" spans="3:7" x14ac:dyDescent="0.25">
      <c r="C377" s="54"/>
      <c r="D377" s="54"/>
      <c r="E377" s="54"/>
    </row>
    <row r="378" spans="3:7" x14ac:dyDescent="0.25">
      <c r="C378" s="54"/>
      <c r="D378" s="54"/>
      <c r="E378" s="54"/>
    </row>
    <row r="379" spans="3:7" x14ac:dyDescent="0.25">
      <c r="C379" s="54"/>
      <c r="D379" s="54"/>
      <c r="E379" s="54"/>
    </row>
    <row r="380" spans="3:7" x14ac:dyDescent="0.25">
      <c r="C380" s="54"/>
      <c r="D380" s="54"/>
      <c r="E380" s="54"/>
    </row>
    <row r="381" spans="3:7" x14ac:dyDescent="0.25">
      <c r="C381" s="54"/>
      <c r="D381" s="54"/>
      <c r="E381" s="54"/>
    </row>
    <row r="382" spans="3:7" x14ac:dyDescent="0.25">
      <c r="C382" s="54"/>
      <c r="D382" s="54"/>
      <c r="E382" s="54"/>
      <c r="F382" s="168"/>
      <c r="G382" s="168"/>
    </row>
    <row r="383" spans="3:7" x14ac:dyDescent="0.25">
      <c r="C383" s="47" t="str">
        <f>IF(C382="C",IF(A383="P",IF(A382="I","p i","p"),IF(A382="I","i","")),"")</f>
        <v/>
      </c>
      <c r="D383" s="47" t="str">
        <f>IF(D382="E",IF(A383="P",IF(A382="I","p i","p"),IF(A382="I","i"," ")),"")</f>
        <v/>
      </c>
      <c r="E383" s="47" t="str">
        <f>IF(E382="O",IF(A383="P",IF(A382="I","p i","p"),IF(A382="I","i"," ")),"")</f>
        <v/>
      </c>
    </row>
    <row r="384" spans="3:7" x14ac:dyDescent="0.25">
      <c r="C384" s="54"/>
      <c r="D384" s="54"/>
      <c r="E384" s="54"/>
    </row>
    <row r="385" spans="3:7" x14ac:dyDescent="0.25">
      <c r="C385" s="54"/>
      <c r="D385" s="54"/>
      <c r="E385" s="54"/>
    </row>
    <row r="386" spans="3:7" x14ac:dyDescent="0.25">
      <c r="C386" s="54"/>
      <c r="D386" s="54"/>
      <c r="E386" s="54"/>
    </row>
    <row r="387" spans="3:7" x14ac:dyDescent="0.25">
      <c r="C387" s="54"/>
      <c r="D387" s="54"/>
      <c r="E387" s="54"/>
    </row>
    <row r="388" spans="3:7" x14ac:dyDescent="0.25">
      <c r="C388" s="54"/>
      <c r="D388" s="54"/>
      <c r="E388" s="54"/>
    </row>
    <row r="389" spans="3:7" x14ac:dyDescent="0.25">
      <c r="C389" s="54"/>
      <c r="D389" s="54"/>
      <c r="E389" s="54"/>
      <c r="F389" s="168"/>
      <c r="G389" s="168"/>
    </row>
    <row r="390" spans="3:7" x14ac:dyDescent="0.25">
      <c r="C390" s="47" t="str">
        <f>IF(C389="C",IF(A390="P",IF(A389="I","p i","p"),IF(A389="I","i","")),"")</f>
        <v/>
      </c>
      <c r="D390" s="47" t="str">
        <f>IF(D389="E",IF(A390="P",IF(A389="I","p i","p"),IF(A389="I","i"," ")),"")</f>
        <v/>
      </c>
      <c r="E390" s="47" t="str">
        <f>IF(E389="O",IF(A390="P",IF(A389="I","p i","p"),IF(A389="I","i"," ")),"")</f>
        <v/>
      </c>
    </row>
    <row r="391" spans="3:7" x14ac:dyDescent="0.25">
      <c r="C391" s="54"/>
      <c r="D391" s="54"/>
      <c r="E391" s="54"/>
    </row>
    <row r="392" spans="3:7" x14ac:dyDescent="0.25">
      <c r="C392" s="54"/>
      <c r="D392" s="54"/>
      <c r="E392" s="54"/>
    </row>
    <row r="393" spans="3:7" x14ac:dyDescent="0.25">
      <c r="C393" s="54"/>
      <c r="D393" s="54"/>
      <c r="E393" s="54"/>
    </row>
    <row r="394" spans="3:7" x14ac:dyDescent="0.25">
      <c r="C394" s="54"/>
      <c r="D394" s="54"/>
      <c r="E394" s="54"/>
    </row>
    <row r="395" spans="3:7" x14ac:dyDescent="0.25">
      <c r="C395" s="54"/>
      <c r="D395" s="54"/>
      <c r="E395" s="54"/>
    </row>
    <row r="396" spans="3:7" x14ac:dyDescent="0.25">
      <c r="C396" s="54"/>
      <c r="D396" s="54"/>
      <c r="E396" s="54"/>
      <c r="F396" s="168"/>
      <c r="G396" s="168"/>
    </row>
    <row r="397" spans="3:7" x14ac:dyDescent="0.25">
      <c r="C397" s="47" t="str">
        <f>IF(C396="C",IF(A397="P",IF(A396="I","p i","p"),IF(A396="I","i","")),"")</f>
        <v/>
      </c>
      <c r="D397" s="47" t="str">
        <f>IF(D396="E",IF(A397="P",IF(A396="I","p i","p"),IF(A396="I","i"," ")),"")</f>
        <v/>
      </c>
      <c r="E397" s="47" t="str">
        <f>IF(E396="O",IF(A397="P",IF(A396="I","p i","p"),IF(A396="I","i"," ")),"")</f>
        <v/>
      </c>
    </row>
    <row r="398" spans="3:7" x14ac:dyDescent="0.25">
      <c r="C398" s="54"/>
      <c r="D398" s="54"/>
      <c r="E398" s="54"/>
    </row>
    <row r="399" spans="3:7" x14ac:dyDescent="0.25">
      <c r="C399" s="54"/>
      <c r="D399" s="54"/>
      <c r="E399" s="54"/>
    </row>
    <row r="400" spans="3:7" x14ac:dyDescent="0.25">
      <c r="C400" s="54"/>
      <c r="D400" s="54"/>
      <c r="E400" s="54"/>
    </row>
    <row r="401" spans="3:7" x14ac:dyDescent="0.25">
      <c r="C401" s="54"/>
      <c r="D401" s="54"/>
      <c r="E401" s="54"/>
    </row>
    <row r="402" spans="3:7" x14ac:dyDescent="0.25">
      <c r="C402" s="54"/>
      <c r="D402" s="54"/>
      <c r="E402" s="54"/>
    </row>
    <row r="403" spans="3:7" x14ac:dyDescent="0.25">
      <c r="C403" s="54"/>
      <c r="D403" s="54"/>
      <c r="E403" s="54"/>
      <c r="F403" s="168"/>
      <c r="G403" s="168"/>
    </row>
    <row r="404" spans="3:7" x14ac:dyDescent="0.25">
      <c r="C404" s="47" t="str">
        <f>IF(C403="C",IF(A404="P",IF(A403="I","p i","p"),IF(A403="I","i","")),"")</f>
        <v/>
      </c>
      <c r="D404" s="47" t="str">
        <f>IF(D403="E",IF(A404="P",IF(A403="I","p i","p"),IF(A403="I","i"," ")),"")</f>
        <v/>
      </c>
      <c r="E404" s="47" t="str">
        <f>IF(E403="O",IF(A404="P",IF(A403="I","p i","p"),IF(A403="I","i"," ")),"")</f>
        <v/>
      </c>
    </row>
    <row r="405" spans="3:7" x14ac:dyDescent="0.25">
      <c r="C405" s="54"/>
      <c r="D405" s="54"/>
      <c r="E405" s="54"/>
    </row>
    <row r="406" spans="3:7" x14ac:dyDescent="0.25">
      <c r="C406" s="54"/>
      <c r="D406" s="54"/>
      <c r="E406" s="54"/>
    </row>
    <row r="407" spans="3:7" x14ac:dyDescent="0.25">
      <c r="C407" s="54"/>
      <c r="D407" s="54"/>
      <c r="E407" s="54"/>
    </row>
    <row r="408" spans="3:7" x14ac:dyDescent="0.25">
      <c r="C408" s="54"/>
      <c r="D408" s="54"/>
      <c r="E408" s="54"/>
    </row>
    <row r="409" spans="3:7" x14ac:dyDescent="0.25">
      <c r="C409" s="54"/>
      <c r="D409" s="54"/>
      <c r="E409" s="54"/>
    </row>
    <row r="410" spans="3:7" x14ac:dyDescent="0.25">
      <c r="C410" s="54"/>
      <c r="D410" s="54"/>
      <c r="E410" s="54"/>
      <c r="F410" s="168"/>
      <c r="G410" s="168"/>
    </row>
    <row r="411" spans="3:7" x14ac:dyDescent="0.25">
      <c r="C411" s="47" t="str">
        <f>IF(C410="C",IF(A411="P",IF(A410="I","p i","p"),IF(A410="I","i","")),"")</f>
        <v/>
      </c>
      <c r="D411" s="47" t="str">
        <f>IF(D410="E",IF(A411="P",IF(A410="I","p i","p"),IF(A410="I","i"," ")),"")</f>
        <v/>
      </c>
      <c r="E411" s="47" t="str">
        <f>IF(E410="O",IF(A411="P",IF(A410="I","p i","p"),IF(A410="I","i"," ")),"")</f>
        <v/>
      </c>
    </row>
    <row r="412" spans="3:7" x14ac:dyDescent="0.25">
      <c r="C412" s="54"/>
      <c r="D412" s="54"/>
      <c r="E412" s="54"/>
    </row>
    <row r="413" spans="3:7" x14ac:dyDescent="0.25">
      <c r="C413" s="54"/>
      <c r="D413" s="54"/>
      <c r="E413" s="54"/>
    </row>
    <row r="414" spans="3:7" x14ac:dyDescent="0.25">
      <c r="C414" s="54"/>
      <c r="D414" s="54"/>
      <c r="E414" s="54"/>
    </row>
    <row r="415" spans="3:7" x14ac:dyDescent="0.25">
      <c r="C415" s="54"/>
      <c r="D415" s="54"/>
      <c r="E415" s="54"/>
    </row>
    <row r="416" spans="3:7" x14ac:dyDescent="0.25">
      <c r="C416" s="54"/>
      <c r="D416" s="54"/>
      <c r="E416" s="54"/>
    </row>
    <row r="417" spans="3:7" x14ac:dyDescent="0.25">
      <c r="C417" s="54"/>
      <c r="D417" s="54"/>
      <c r="E417" s="54"/>
      <c r="F417" s="168"/>
      <c r="G417" s="168"/>
    </row>
    <row r="418" spans="3:7" x14ac:dyDescent="0.25">
      <c r="C418" s="47" t="str">
        <f>IF(C417="C",IF(A418="P",IF(A417="I","p i","p"),IF(A417="I","i","")),"")</f>
        <v/>
      </c>
      <c r="D418" s="47" t="str">
        <f>IF(D417="E",IF(A418="P",IF(A417="I","p i","p"),IF(A417="I","i"," ")),"")</f>
        <v/>
      </c>
      <c r="E418" s="47" t="str">
        <f>IF(E417="O",IF(A418="P",IF(A417="I","p i","p"),IF(A417="I","i"," ")),"")</f>
        <v/>
      </c>
    </row>
    <row r="419" spans="3:7" x14ac:dyDescent="0.25">
      <c r="C419" s="54"/>
      <c r="D419" s="54"/>
      <c r="E419" s="54"/>
    </row>
    <row r="420" spans="3:7" x14ac:dyDescent="0.25">
      <c r="C420" s="54"/>
      <c r="D420" s="54"/>
      <c r="E420" s="54"/>
    </row>
    <row r="421" spans="3:7" x14ac:dyDescent="0.25">
      <c r="C421" s="54"/>
      <c r="D421" s="54"/>
      <c r="E421" s="54"/>
    </row>
    <row r="422" spans="3:7" x14ac:dyDescent="0.25">
      <c r="C422" s="54"/>
      <c r="D422" s="54"/>
      <c r="E422" s="54"/>
    </row>
    <row r="423" spans="3:7" x14ac:dyDescent="0.25">
      <c r="C423" s="54"/>
      <c r="D423" s="54"/>
      <c r="E423" s="54"/>
    </row>
    <row r="424" spans="3:7" x14ac:dyDescent="0.25">
      <c r="C424" s="54"/>
      <c r="D424" s="54"/>
      <c r="E424" s="54"/>
      <c r="F424" s="168"/>
      <c r="G424" s="168"/>
    </row>
    <row r="425" spans="3:7" x14ac:dyDescent="0.25">
      <c r="C425" s="47" t="str">
        <f>IF(C424="C",IF(A425="P",IF(A424="I","p i","p"),IF(A424="I","i","")),"")</f>
        <v/>
      </c>
      <c r="D425" s="47" t="str">
        <f>IF(D424="E",IF(A425="P",IF(A424="I","p i","p"),IF(A424="I","i"," ")),"")</f>
        <v/>
      </c>
      <c r="E425" s="47" t="str">
        <f>IF(E424="O",IF(A425="P",IF(A424="I","p i","p"),IF(A424="I","i"," ")),"")</f>
        <v/>
      </c>
    </row>
    <row r="426" spans="3:7" x14ac:dyDescent="0.25">
      <c r="C426" s="54"/>
      <c r="D426" s="54"/>
      <c r="E426" s="54"/>
    </row>
    <row r="427" spans="3:7" x14ac:dyDescent="0.25">
      <c r="C427" s="54"/>
      <c r="D427" s="54"/>
      <c r="E427" s="54"/>
    </row>
    <row r="428" spans="3:7" x14ac:dyDescent="0.25">
      <c r="C428" s="54"/>
      <c r="D428" s="54"/>
      <c r="E428" s="54"/>
    </row>
    <row r="429" spans="3:7" x14ac:dyDescent="0.25">
      <c r="C429" s="54"/>
      <c r="D429" s="54"/>
      <c r="E429" s="54"/>
    </row>
    <row r="430" spans="3:7" x14ac:dyDescent="0.25">
      <c r="C430" s="54"/>
      <c r="D430" s="54"/>
      <c r="E430" s="54"/>
    </row>
    <row r="431" spans="3:7" x14ac:dyDescent="0.25">
      <c r="C431" s="54"/>
      <c r="D431" s="54"/>
      <c r="E431" s="54"/>
      <c r="F431" s="168"/>
      <c r="G431" s="168"/>
    </row>
    <row r="432" spans="3:7" x14ac:dyDescent="0.25">
      <c r="C432" s="47" t="str">
        <f>IF(C431="C",IF(A432="P",IF(A431="I","p i","p"),IF(A431="I","i","")),"")</f>
        <v/>
      </c>
      <c r="D432" s="47" t="str">
        <f>IF(D431="E",IF(A432="P",IF(A431="I","p i","p"),IF(A431="I","i"," ")),"")</f>
        <v/>
      </c>
      <c r="E432" s="47" t="str">
        <f>IF(E431="O",IF(A432="P",IF(A431="I","p i","p"),IF(A431="I","i"," ")),"")</f>
        <v/>
      </c>
    </row>
    <row r="433" spans="3:7" x14ac:dyDescent="0.25">
      <c r="C433" s="54"/>
      <c r="D433" s="54"/>
      <c r="E433" s="54"/>
    </row>
    <row r="434" spans="3:7" x14ac:dyDescent="0.25">
      <c r="C434" s="54"/>
      <c r="D434" s="54"/>
      <c r="E434" s="54"/>
    </row>
    <row r="435" spans="3:7" x14ac:dyDescent="0.25">
      <c r="C435" s="54"/>
      <c r="D435" s="54"/>
      <c r="E435" s="54"/>
    </row>
    <row r="436" spans="3:7" x14ac:dyDescent="0.25">
      <c r="C436" s="54"/>
      <c r="D436" s="54"/>
      <c r="E436" s="54"/>
    </row>
    <row r="437" spans="3:7" x14ac:dyDescent="0.25">
      <c r="C437" s="54"/>
      <c r="D437" s="54"/>
      <c r="E437" s="54"/>
    </row>
    <row r="438" spans="3:7" x14ac:dyDescent="0.25">
      <c r="C438" s="54"/>
      <c r="D438" s="54"/>
      <c r="E438" s="54"/>
      <c r="F438" s="168"/>
      <c r="G438" s="168"/>
    </row>
    <row r="439" spans="3:7" x14ac:dyDescent="0.25">
      <c r="C439" s="47" t="str">
        <f>IF(C438="C",IF(A439="P",IF(A438="I","p i","p"),IF(A438="I","i","")),"")</f>
        <v/>
      </c>
      <c r="D439" s="47" t="str">
        <f>IF(D438="E",IF(A439="P",IF(A438="I","p i","p"),IF(A438="I","i"," ")),"")</f>
        <v/>
      </c>
      <c r="E439" s="47" t="str">
        <f>IF(E438="O",IF(A439="P",IF(A438="I","p i","p"),IF(A438="I","i"," ")),"")</f>
        <v/>
      </c>
    </row>
    <row r="440" spans="3:7" x14ac:dyDescent="0.25">
      <c r="C440" s="54"/>
      <c r="D440" s="54"/>
      <c r="E440" s="54"/>
    </row>
    <row r="441" spans="3:7" x14ac:dyDescent="0.25">
      <c r="C441" s="54"/>
      <c r="D441" s="54"/>
      <c r="E441" s="54"/>
    </row>
    <row r="442" spans="3:7" x14ac:dyDescent="0.25">
      <c r="C442" s="54"/>
      <c r="D442" s="54"/>
      <c r="E442" s="54"/>
    </row>
    <row r="443" spans="3:7" x14ac:dyDescent="0.25">
      <c r="C443" s="54"/>
      <c r="D443" s="54"/>
      <c r="E443" s="54"/>
    </row>
    <row r="444" spans="3:7" x14ac:dyDescent="0.25">
      <c r="C444" s="54"/>
      <c r="D444" s="54"/>
      <c r="E444" s="54"/>
    </row>
    <row r="445" spans="3:7" x14ac:dyDescent="0.25">
      <c r="C445" s="54"/>
      <c r="D445" s="54"/>
      <c r="E445" s="54"/>
      <c r="F445" s="168"/>
      <c r="G445" s="168"/>
    </row>
    <row r="446" spans="3:7" x14ac:dyDescent="0.25">
      <c r="C446" s="47" t="str">
        <f>IF(C445="C",IF(A446="P",IF(A445="I","p i","p"),IF(A445="I","i","")),"")</f>
        <v/>
      </c>
      <c r="D446" s="47" t="str">
        <f>IF(D445="E",IF(A446="P",IF(A445="I","p i","p"),IF(A445="I","i"," ")),"")</f>
        <v/>
      </c>
      <c r="E446" s="47" t="str">
        <f>IF(E445="O",IF(A446="P",IF(A445="I","p i","p"),IF(A445="I","i"," ")),"")</f>
        <v/>
      </c>
    </row>
    <row r="447" spans="3:7" x14ac:dyDescent="0.25">
      <c r="C447" s="54"/>
      <c r="D447" s="54"/>
      <c r="E447" s="54"/>
    </row>
    <row r="448" spans="3:7" x14ac:dyDescent="0.25">
      <c r="C448" s="54"/>
      <c r="D448" s="54"/>
      <c r="E448" s="54"/>
    </row>
    <row r="449" spans="3:7" x14ac:dyDescent="0.25">
      <c r="C449" s="54"/>
      <c r="D449" s="54"/>
      <c r="E449" s="54"/>
    </row>
    <row r="450" spans="3:7" x14ac:dyDescent="0.25">
      <c r="C450" s="54"/>
      <c r="D450" s="54"/>
      <c r="E450" s="54"/>
    </row>
    <row r="451" spans="3:7" x14ac:dyDescent="0.25">
      <c r="C451" s="54"/>
      <c r="D451" s="54"/>
      <c r="E451" s="54"/>
    </row>
    <row r="452" spans="3:7" x14ac:dyDescent="0.25">
      <c r="C452" s="54"/>
      <c r="D452" s="54"/>
      <c r="E452" s="54"/>
      <c r="F452" s="168"/>
      <c r="G452" s="168"/>
    </row>
    <row r="453" spans="3:7" x14ac:dyDescent="0.25">
      <c r="C453" s="47" t="str">
        <f>IF(C452="C",IF(A453="P",IF(A452="I","p i","p"),IF(A452="I","i","")),"")</f>
        <v/>
      </c>
      <c r="D453" s="47" t="str">
        <f>IF(D452="E",IF(A453="P",IF(A452="I","p i","p"),IF(A452="I","i"," ")),"")</f>
        <v/>
      </c>
      <c r="E453" s="47" t="str">
        <f>IF(E452="O",IF(A453="P",IF(A452="I","p i","p"),IF(A452="I","i"," ")),"")</f>
        <v/>
      </c>
    </row>
    <row r="454" spans="3:7" x14ac:dyDescent="0.25">
      <c r="C454" s="54"/>
      <c r="D454" s="54"/>
      <c r="E454" s="54"/>
    </row>
    <row r="455" spans="3:7" x14ac:dyDescent="0.25">
      <c r="C455" s="54"/>
      <c r="D455" s="54"/>
      <c r="E455" s="54"/>
    </row>
    <row r="456" spans="3:7" x14ac:dyDescent="0.25">
      <c r="C456" s="54"/>
      <c r="D456" s="54"/>
      <c r="E456" s="54"/>
    </row>
    <row r="457" spans="3:7" x14ac:dyDescent="0.25">
      <c r="C457" s="54"/>
      <c r="D457" s="54"/>
      <c r="E457" s="54"/>
    </row>
    <row r="458" spans="3:7" x14ac:dyDescent="0.25">
      <c r="C458" s="54"/>
      <c r="D458" s="54"/>
      <c r="E458" s="54"/>
    </row>
    <row r="459" spans="3:7" x14ac:dyDescent="0.25">
      <c r="C459" s="54"/>
      <c r="D459" s="54"/>
      <c r="E459" s="54"/>
      <c r="F459" s="168"/>
      <c r="G459" s="168"/>
    </row>
    <row r="460" spans="3:7" x14ac:dyDescent="0.25">
      <c r="C460" s="47" t="str">
        <f>IF(C459="C",IF(A460="P",IF(A459="I","p i","p"),IF(A459="I","i","")),"")</f>
        <v/>
      </c>
      <c r="D460" s="47" t="str">
        <f>IF(D459="E",IF(A460="P",IF(A459="I","p i","p"),IF(A459="I","i"," ")),"")</f>
        <v/>
      </c>
      <c r="E460" s="47" t="str">
        <f>IF(E459="O",IF(A460="P",IF(A459="I","p i","p"),IF(A459="I","i"," ")),"")</f>
        <v/>
      </c>
    </row>
    <row r="461" spans="3:7" x14ac:dyDescent="0.25">
      <c r="C461" s="54"/>
      <c r="D461" s="54"/>
      <c r="E461" s="54"/>
    </row>
    <row r="462" spans="3:7" x14ac:dyDescent="0.25">
      <c r="C462" s="54"/>
      <c r="D462" s="54"/>
      <c r="E462" s="54"/>
    </row>
    <row r="463" spans="3:7" x14ac:dyDescent="0.25">
      <c r="C463" s="54"/>
      <c r="D463" s="54"/>
      <c r="E463" s="54"/>
    </row>
    <row r="464" spans="3:7" x14ac:dyDescent="0.25">
      <c r="C464" s="54"/>
      <c r="D464" s="54"/>
      <c r="E464" s="54"/>
    </row>
    <row r="465" spans="3:7" x14ac:dyDescent="0.25">
      <c r="C465" s="54"/>
      <c r="D465" s="54"/>
      <c r="E465" s="54"/>
    </row>
    <row r="466" spans="3:7" x14ac:dyDescent="0.25">
      <c r="C466" s="54"/>
      <c r="D466" s="54"/>
      <c r="E466" s="54"/>
      <c r="F466" s="168"/>
      <c r="G466" s="168"/>
    </row>
    <row r="467" spans="3:7" x14ac:dyDescent="0.25">
      <c r="C467" s="47" t="str">
        <f>IF(C466="C",IF(A467="P",IF(A466="I","p i","p"),IF(A466="I","i","")),"")</f>
        <v/>
      </c>
      <c r="D467" s="47" t="str">
        <f>IF(D466="E",IF(A467="P",IF(A466="I","p i","p"),IF(A466="I","i"," ")),"")</f>
        <v/>
      </c>
      <c r="E467" s="47" t="str">
        <f>IF(E466="O",IF(A467="P",IF(A466="I","p i","p"),IF(A466="I","i"," ")),"")</f>
        <v/>
      </c>
    </row>
    <row r="468" spans="3:7" x14ac:dyDescent="0.25">
      <c r="C468" s="54"/>
      <c r="D468" s="54"/>
      <c r="E468" s="54"/>
    </row>
    <row r="469" spans="3:7" x14ac:dyDescent="0.25">
      <c r="C469" s="54"/>
      <c r="D469" s="54"/>
      <c r="E469" s="54"/>
    </row>
    <row r="470" spans="3:7" x14ac:dyDescent="0.25">
      <c r="C470" s="54"/>
      <c r="D470" s="54"/>
      <c r="E470" s="54"/>
    </row>
    <row r="471" spans="3:7" x14ac:dyDescent="0.25">
      <c r="C471" s="54"/>
      <c r="D471" s="54"/>
      <c r="E471" s="54"/>
    </row>
    <row r="472" spans="3:7" x14ac:dyDescent="0.25">
      <c r="C472" s="54"/>
      <c r="D472" s="54"/>
      <c r="E472" s="54"/>
    </row>
    <row r="473" spans="3:7" x14ac:dyDescent="0.25">
      <c r="C473" s="54"/>
      <c r="D473" s="54"/>
      <c r="E473" s="54"/>
      <c r="F473" s="168"/>
      <c r="G473" s="168"/>
    </row>
    <row r="474" spans="3:7" x14ac:dyDescent="0.25">
      <c r="C474" s="47" t="str">
        <f>IF(C473="C",IF(A474="P",IF(A473="I","p i","p"),IF(A473="I","i","")),"")</f>
        <v/>
      </c>
      <c r="D474" s="47" t="str">
        <f>IF(D473="E",IF(A474="P",IF(A473="I","p i","p"),IF(A473="I","i"," ")),"")</f>
        <v/>
      </c>
      <c r="E474" s="47" t="str">
        <f>IF(E473="O",IF(A474="P",IF(A473="I","p i","p"),IF(A473="I","i"," ")),"")</f>
        <v/>
      </c>
    </row>
    <row r="475" spans="3:7" x14ac:dyDescent="0.25">
      <c r="C475" s="54"/>
      <c r="D475" s="54"/>
      <c r="E475" s="54"/>
    </row>
    <row r="476" spans="3:7" x14ac:dyDescent="0.25">
      <c r="C476" s="54"/>
      <c r="D476" s="54"/>
      <c r="E476" s="54"/>
    </row>
    <row r="477" spans="3:7" x14ac:dyDescent="0.25">
      <c r="C477" s="54"/>
      <c r="D477" s="54"/>
      <c r="E477" s="54"/>
    </row>
    <row r="478" spans="3:7" x14ac:dyDescent="0.25">
      <c r="C478" s="54"/>
      <c r="D478" s="54"/>
      <c r="E478" s="54"/>
    </row>
    <row r="479" spans="3:7" x14ac:dyDescent="0.25">
      <c r="C479" s="54"/>
      <c r="D479" s="54"/>
      <c r="E479" s="54"/>
    </row>
    <row r="480" spans="3:7" x14ac:dyDescent="0.25">
      <c r="C480" s="54"/>
      <c r="D480" s="54"/>
      <c r="E480" s="54"/>
      <c r="F480" s="168"/>
      <c r="G480" s="168"/>
    </row>
    <row r="481" spans="3:5" x14ac:dyDescent="0.25">
      <c r="C481" s="47" t="str">
        <f>IF(C480="C",IF(A481="P",IF(A480="I","p i","p"),IF(A480="I","i","")),"")</f>
        <v/>
      </c>
      <c r="D481" s="47" t="str">
        <f>IF(D480="E",IF(A481="P",IF(A480="I","p i","p"),IF(A480="I","i"," ")),"")</f>
        <v/>
      </c>
      <c r="E481" s="47" t="str">
        <f>IF(E480="O",IF(A481="P",IF(A480="I","p i","p"),IF(A480="I","i"," ")),"")</f>
        <v/>
      </c>
    </row>
  </sheetData>
  <sheetProtection selectLockedCells="1" selectUnlockedCells="1"/>
  <mergeCells count="65">
    <mergeCell ref="F410:G410"/>
    <mergeCell ref="F459:G459"/>
    <mergeCell ref="F466:G466"/>
    <mergeCell ref="F473:G473"/>
    <mergeCell ref="F480:G480"/>
    <mergeCell ref="F417:G417"/>
    <mergeCell ref="F424:G424"/>
    <mergeCell ref="F431:G431"/>
    <mergeCell ref="F438:G438"/>
    <mergeCell ref="F445:G445"/>
    <mergeCell ref="F452:G452"/>
    <mergeCell ref="F375:G375"/>
    <mergeCell ref="F382:G382"/>
    <mergeCell ref="F389:G389"/>
    <mergeCell ref="F396:G396"/>
    <mergeCell ref="F403:G403"/>
    <mergeCell ref="F340:G340"/>
    <mergeCell ref="F347:G347"/>
    <mergeCell ref="F354:G354"/>
    <mergeCell ref="F361:G361"/>
    <mergeCell ref="F368:G368"/>
    <mergeCell ref="F305:G305"/>
    <mergeCell ref="F312:G312"/>
    <mergeCell ref="F319:G319"/>
    <mergeCell ref="F326:G326"/>
    <mergeCell ref="F333:G333"/>
    <mergeCell ref="F270:G270"/>
    <mergeCell ref="F277:G277"/>
    <mergeCell ref="F284:G284"/>
    <mergeCell ref="F291:G291"/>
    <mergeCell ref="F298:G298"/>
    <mergeCell ref="F235:G235"/>
    <mergeCell ref="F242:G242"/>
    <mergeCell ref="F249:G249"/>
    <mergeCell ref="F256:G256"/>
    <mergeCell ref="F263:G263"/>
    <mergeCell ref="F200:G200"/>
    <mergeCell ref="F207:G207"/>
    <mergeCell ref="F214:G214"/>
    <mergeCell ref="F221:G221"/>
    <mergeCell ref="F228:G228"/>
    <mergeCell ref="F165:G165"/>
    <mergeCell ref="F172:G172"/>
    <mergeCell ref="F179:G179"/>
    <mergeCell ref="F186:G186"/>
    <mergeCell ref="F193:G193"/>
    <mergeCell ref="F61:G61"/>
    <mergeCell ref="F67:G67"/>
    <mergeCell ref="F73:G73"/>
    <mergeCell ref="F158:G158"/>
    <mergeCell ref="F79:G79"/>
    <mergeCell ref="F91:G91"/>
    <mergeCell ref="F97:G97"/>
    <mergeCell ref="F103:G103"/>
    <mergeCell ref="F109:G109"/>
    <mergeCell ref="F85:G85"/>
    <mergeCell ref="F49:G49"/>
    <mergeCell ref="F55:G55"/>
    <mergeCell ref="F7:G7"/>
    <mergeCell ref="F13:G13"/>
    <mergeCell ref="F19:G19"/>
    <mergeCell ref="F25:G25"/>
    <mergeCell ref="F31:G31"/>
    <mergeCell ref="F43:G43"/>
    <mergeCell ref="F37:G37"/>
  </mergeCells>
  <pageMargins left="0.25972222222222224" right="0.27013888888888887" top="0.1701388888888889" bottom="0.14027777777777778" header="0.51180555555555551" footer="0.51180555555555551"/>
  <pageSetup paperSize="9" firstPageNumber="0" fitToHeight="2"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pageSetUpPr fitToPage="1"/>
  </sheetPr>
  <dimension ref="A1:IV716"/>
  <sheetViews>
    <sheetView zoomScaleNormal="100" workbookViewId="0">
      <pane ySplit="6" topLeftCell="A7"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7.85546875" style="15" customWidth="1"/>
    <col min="3" max="4" width="3.140625" style="54" customWidth="1"/>
    <col min="5" max="5" width="2.7109375" style="54" customWidth="1"/>
    <col min="6" max="6" width="5.7109375" style="2" customWidth="1"/>
    <col min="7" max="7" width="93" style="1" customWidth="1"/>
    <col min="8" max="16384" width="11.42578125" style="1"/>
  </cols>
  <sheetData>
    <row r="1" spans="1:7" s="34" customFormat="1" ht="21.75" customHeight="1" x14ac:dyDescent="0.25">
      <c r="A1" s="29" t="str">
        <f>Bilan!B8</f>
        <v>1.2 Analyse des réponses - IC - Cartographie</v>
      </c>
      <c r="B1" s="30"/>
      <c r="C1" s="55"/>
      <c r="D1" s="55"/>
      <c r="E1" s="55"/>
      <c r="F1" s="32"/>
      <c r="G1" s="33"/>
    </row>
    <row r="3" spans="1:7" ht="12.75" customHeight="1" x14ac:dyDescent="0.25">
      <c r="A3" s="35"/>
      <c r="B3" s="36"/>
      <c r="C3" s="37" t="s">
        <v>31</v>
      </c>
      <c r="D3" s="37" t="s">
        <v>32</v>
      </c>
      <c r="E3" s="37" t="s">
        <v>33</v>
      </c>
      <c r="F3" s="37" t="s">
        <v>34</v>
      </c>
      <c r="G3" s="38"/>
    </row>
    <row r="4" spans="1:7" ht="12.75" customHeight="1" x14ac:dyDescent="0.25">
      <c r="A4" s="39"/>
      <c r="B4" s="40" t="s">
        <v>35</v>
      </c>
      <c r="C4" s="41">
        <f>COUNTIF(C7:C607,"C")</f>
        <v>17</v>
      </c>
      <c r="D4" s="41">
        <f>COUNTIF(D7:D207,"E")</f>
        <v>9</v>
      </c>
      <c r="E4" s="41">
        <f>COUNTIF(E7:E607,"O")</f>
        <v>2</v>
      </c>
      <c r="F4" s="42">
        <f>COUNTA(B7:B607)</f>
        <v>17</v>
      </c>
      <c r="G4" s="38"/>
    </row>
    <row r="5" spans="1:7" ht="12.75" customHeight="1" x14ac:dyDescent="0.25">
      <c r="A5" s="43"/>
      <c r="B5" s="44" t="s">
        <v>36</v>
      </c>
      <c r="C5" s="41">
        <v>1</v>
      </c>
      <c r="D5" s="41">
        <f>COUNTIF(D7:D682,"p")+COUNTIF(D7:D682,"p i")</f>
        <v>0</v>
      </c>
      <c r="E5" s="41">
        <v>0</v>
      </c>
      <c r="F5" s="42">
        <v>1</v>
      </c>
    </row>
    <row r="7" spans="1:7" ht="26.15" customHeight="1" x14ac:dyDescent="0.25">
      <c r="B7" s="15" t="s">
        <v>92</v>
      </c>
      <c r="C7" s="56" t="s">
        <v>31</v>
      </c>
      <c r="F7" s="165" t="s">
        <v>93</v>
      </c>
      <c r="G7" s="165"/>
    </row>
    <row r="8" spans="1:7" ht="12.1" customHeight="1" x14ac:dyDescent="0.25">
      <c r="C8" s="47" t="str">
        <f>IF(C7="C",IF(A8="P",IF(A7="I","p i","p"),IF(A7="I","i","")),"")</f>
        <v/>
      </c>
      <c r="F8" s="2" t="s">
        <v>39</v>
      </c>
      <c r="G8" s="57">
        <v>7</v>
      </c>
    </row>
    <row r="9" spans="1:7" ht="12.75" customHeight="1" x14ac:dyDescent="0.25">
      <c r="A9" s="15" t="s">
        <v>94</v>
      </c>
      <c r="F9" s="2" t="s">
        <v>42</v>
      </c>
      <c r="G9" s="58">
        <v>9</v>
      </c>
    </row>
    <row r="10" spans="1:7" ht="12.75" customHeight="1" x14ac:dyDescent="0.25">
      <c r="F10" s="2" t="s">
        <v>31</v>
      </c>
      <c r="G10" s="57">
        <v>15</v>
      </c>
    </row>
    <row r="11" spans="1:7" ht="12.75" customHeight="1" x14ac:dyDescent="0.25">
      <c r="F11" s="2" t="s">
        <v>45</v>
      </c>
      <c r="G11" s="48" t="s">
        <v>46</v>
      </c>
    </row>
    <row r="12" spans="1:7" ht="12.75" customHeight="1" x14ac:dyDescent="0.25">
      <c r="G12" s="48"/>
    </row>
    <row r="13" spans="1:7" ht="40.1" customHeight="1" x14ac:dyDescent="0.25">
      <c r="B13" s="15" t="s">
        <v>95</v>
      </c>
      <c r="C13" s="56" t="s">
        <v>31</v>
      </c>
      <c r="F13" s="165" t="s">
        <v>96</v>
      </c>
      <c r="G13" s="165"/>
    </row>
    <row r="14" spans="1:7" ht="12.75" customHeight="1" x14ac:dyDescent="0.25">
      <c r="C14" s="47" t="str">
        <f>IF(C13="C",IF(A14="P",IF(A13="I","p i","p"),IF(A13="I","i","")),"")</f>
        <v/>
      </c>
      <c r="F14" s="2" t="s">
        <v>39</v>
      </c>
      <c r="G14" s="57">
        <v>7</v>
      </c>
    </row>
    <row r="15" spans="1:7" ht="12.75" customHeight="1" x14ac:dyDescent="0.25">
      <c r="A15" s="15" t="s">
        <v>94</v>
      </c>
      <c r="F15" s="2" t="s">
        <v>42</v>
      </c>
      <c r="G15" s="57">
        <v>9</v>
      </c>
    </row>
    <row r="16" spans="1:7" ht="12.75" customHeight="1" x14ac:dyDescent="0.25">
      <c r="F16" s="2" t="s">
        <v>31</v>
      </c>
      <c r="G16" s="58">
        <v>15</v>
      </c>
    </row>
    <row r="17" spans="1:256" ht="19.55" customHeight="1" x14ac:dyDescent="0.25">
      <c r="F17" s="2" t="s">
        <v>32</v>
      </c>
      <c r="G17" s="48" t="s">
        <v>46</v>
      </c>
    </row>
    <row r="18" spans="1:256" ht="19.55" customHeight="1" x14ac:dyDescent="0.25">
      <c r="G18" s="48"/>
    </row>
    <row r="19" spans="1:256" ht="27" customHeight="1" x14ac:dyDescent="0.25">
      <c r="B19" s="15" t="s">
        <v>835</v>
      </c>
      <c r="C19" s="56" t="s">
        <v>31</v>
      </c>
      <c r="F19" s="165" t="s">
        <v>836</v>
      </c>
      <c r="G19" s="165"/>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2.75" customHeight="1" x14ac:dyDescent="0.25">
      <c r="C20" s="47" t="str">
        <f>IF(C19="C",IF(A20="P",IF(A19="I","p i","p"),IF(A19="I","i","")),"")</f>
        <v/>
      </c>
      <c r="F20" s="2" t="s">
        <v>39</v>
      </c>
      <c r="G20" s="57" t="s">
        <v>837</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2.75" customHeight="1" x14ac:dyDescent="0.25">
      <c r="A21" s="15" t="s">
        <v>80</v>
      </c>
      <c r="F21" s="2" t="s">
        <v>42</v>
      </c>
      <c r="G21" s="57" t="s">
        <v>838</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2.75" customHeight="1" x14ac:dyDescent="0.25">
      <c r="F22" s="2" t="s">
        <v>31</v>
      </c>
      <c r="G22" s="58" t="s">
        <v>839</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7.5" customHeight="1" x14ac:dyDescent="0.25">
      <c r="F23" s="2" t="s">
        <v>45</v>
      </c>
      <c r="G23" s="48" t="s">
        <v>46</v>
      </c>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2.75" customHeight="1"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27" customHeight="1" x14ac:dyDescent="0.25">
      <c r="B25" s="15" t="s">
        <v>840</v>
      </c>
      <c r="C25" s="56" t="s">
        <v>31</v>
      </c>
      <c r="F25" s="169" t="s">
        <v>841</v>
      </c>
      <c r="G25" s="169"/>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2.75" customHeight="1" x14ac:dyDescent="0.25">
      <c r="A26" s="11" t="s">
        <v>9</v>
      </c>
      <c r="C26" s="47"/>
      <c r="D26" s="47" t="str">
        <f>IF(D25="E",IF(A26="P",IF(A25="I","p i","p"),IF(A25="I","i"," ")),"")</f>
        <v/>
      </c>
      <c r="F26" s="2" t="s">
        <v>39</v>
      </c>
      <c r="G26" s="58" t="s">
        <v>49</v>
      </c>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2.75" customHeight="1" x14ac:dyDescent="0.25">
      <c r="A27" s="15" t="s">
        <v>842</v>
      </c>
      <c r="F27" s="2" t="s">
        <v>42</v>
      </c>
      <c r="G27" s="57" t="s">
        <v>843</v>
      </c>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2.75" customHeight="1" x14ac:dyDescent="0.25">
      <c r="F28" s="2" t="s">
        <v>31</v>
      </c>
      <c r="G28" s="57" t="s">
        <v>166</v>
      </c>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2.75" customHeight="1" x14ac:dyDescent="0.25">
      <c r="F29" s="2" t="s">
        <v>45</v>
      </c>
      <c r="G29" s="48" t="s">
        <v>46</v>
      </c>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2.75" customHeight="1"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27" customHeight="1" x14ac:dyDescent="0.25">
      <c r="B31" s="15" t="s">
        <v>844</v>
      </c>
      <c r="C31" s="56" t="s">
        <v>31</v>
      </c>
      <c r="F31" s="165" t="s">
        <v>845</v>
      </c>
      <c r="G31" s="165"/>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2.75" customHeight="1" x14ac:dyDescent="0.25">
      <c r="F32" s="2" t="s">
        <v>39</v>
      </c>
      <c r="G32" s="48" t="s">
        <v>846</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2.75" customHeight="1" x14ac:dyDescent="0.25">
      <c r="A33" s="15" t="s">
        <v>847</v>
      </c>
      <c r="F33" s="2" t="s">
        <v>42</v>
      </c>
      <c r="G33" s="48" t="s">
        <v>848</v>
      </c>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2.75" customHeight="1" x14ac:dyDescent="0.25">
      <c r="F34" s="2" t="s">
        <v>31</v>
      </c>
      <c r="G34" s="49" t="s">
        <v>849</v>
      </c>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2.75" customHeight="1" x14ac:dyDescent="0.25">
      <c r="F35" s="2" t="s">
        <v>45</v>
      </c>
      <c r="G35" s="48" t="s">
        <v>46</v>
      </c>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2.75" customHeigh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27" customHeight="1" x14ac:dyDescent="0.25">
      <c r="B37" s="15" t="s">
        <v>850</v>
      </c>
      <c r="C37" s="56" t="s">
        <v>31</v>
      </c>
      <c r="F37" s="164" t="s">
        <v>1223</v>
      </c>
      <c r="G37" s="164"/>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2.75" customHeight="1" x14ac:dyDescent="0.25">
      <c r="F38" s="123" t="s">
        <v>39</v>
      </c>
      <c r="G38" s="124" t="s">
        <v>1224</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2.75" customHeight="1" x14ac:dyDescent="0.25">
      <c r="A39" s="15" t="s">
        <v>851</v>
      </c>
      <c r="F39" s="123" t="s">
        <v>42</v>
      </c>
      <c r="G39" s="125" t="s">
        <v>1295</v>
      </c>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12.75" customHeight="1" x14ac:dyDescent="0.25">
      <c r="F40" s="123" t="s">
        <v>31</v>
      </c>
      <c r="G40" s="124" t="s">
        <v>1225</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ht="12.75" customHeight="1" x14ac:dyDescent="0.25">
      <c r="F41" s="123" t="s">
        <v>45</v>
      </c>
      <c r="G41" s="124" t="s">
        <v>46</v>
      </c>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2.75" customHeight="1" x14ac:dyDescent="0.2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40.1" customHeight="1" x14ac:dyDescent="0.25">
      <c r="B43" s="15" t="s">
        <v>97</v>
      </c>
      <c r="C43" s="56" t="s">
        <v>31</v>
      </c>
      <c r="D43" s="56" t="s">
        <v>32</v>
      </c>
      <c r="F43" s="165" t="s">
        <v>766</v>
      </c>
      <c r="G43" s="165"/>
    </row>
    <row r="44" spans="1:256" ht="12.75" customHeight="1" x14ac:dyDescent="0.25">
      <c r="C44" s="47" t="str">
        <f>IF(C43="C",IF(A44="P",IF(A43="I","p i","p"),IF(A43="I","i","")),"")</f>
        <v/>
      </c>
      <c r="D44" s="47" t="str">
        <f>IF(D43="E",IF(A44="P",IF(A43="I","p i","p"),IF(A43="I","i"," ")),"")</f>
        <v xml:space="preserve"> </v>
      </c>
      <c r="F44" s="2" t="s">
        <v>39</v>
      </c>
      <c r="G44" s="48" t="s">
        <v>98</v>
      </c>
    </row>
    <row r="45" spans="1:256" ht="12.75" customHeight="1" x14ac:dyDescent="0.25">
      <c r="A45" s="15" t="s">
        <v>99</v>
      </c>
      <c r="F45" s="2" t="s">
        <v>42</v>
      </c>
      <c r="G45" s="48" t="s">
        <v>100</v>
      </c>
    </row>
    <row r="46" spans="1:256" ht="12.75" customHeight="1" x14ac:dyDescent="0.25">
      <c r="F46" s="2" t="s">
        <v>31</v>
      </c>
      <c r="G46" s="49" t="s">
        <v>101</v>
      </c>
    </row>
    <row r="47" spans="1:256" ht="12.75" customHeight="1" x14ac:dyDescent="0.25">
      <c r="F47" s="2" t="s">
        <v>45</v>
      </c>
      <c r="G47" s="48" t="s">
        <v>46</v>
      </c>
    </row>
    <row r="48" spans="1:256" ht="12.75" customHeight="1" x14ac:dyDescent="0.25">
      <c r="G48" s="48"/>
    </row>
    <row r="49" spans="1:7" ht="41.95" customHeight="1" x14ac:dyDescent="0.25">
      <c r="B49" s="15" t="s">
        <v>102</v>
      </c>
      <c r="C49" s="56" t="s">
        <v>31</v>
      </c>
      <c r="D49" s="56" t="s">
        <v>32</v>
      </c>
      <c r="F49" s="165" t="s">
        <v>103</v>
      </c>
      <c r="G49" s="165"/>
    </row>
    <row r="50" spans="1:7" ht="12.75" customHeight="1" x14ac:dyDescent="0.25">
      <c r="C50" s="47" t="str">
        <f>IF(C49="C",IF(A50="P",IF(A49="I","p i","p"),IF(A49="I","i","")),"")</f>
        <v/>
      </c>
      <c r="D50" s="47" t="str">
        <f>IF(D49="E",IF(A50="P",IF(A49="I","p i","p"),IF(A49="I","i"," ")),"")</f>
        <v xml:space="preserve"> </v>
      </c>
      <c r="F50" s="2" t="s">
        <v>39</v>
      </c>
      <c r="G50" s="48" t="s">
        <v>98</v>
      </c>
    </row>
    <row r="51" spans="1:7" ht="12.75" customHeight="1" x14ac:dyDescent="0.25">
      <c r="A51" s="15" t="s">
        <v>99</v>
      </c>
      <c r="F51" s="2" t="s">
        <v>42</v>
      </c>
      <c r="G51" s="49" t="s">
        <v>100</v>
      </c>
    </row>
    <row r="52" spans="1:7" ht="12.75" customHeight="1" x14ac:dyDescent="0.25">
      <c r="F52" s="2" t="s">
        <v>31</v>
      </c>
      <c r="G52" s="48" t="s">
        <v>101</v>
      </c>
    </row>
    <row r="53" spans="1:7" ht="12.75" customHeight="1" x14ac:dyDescent="0.25">
      <c r="F53" s="2" t="s">
        <v>45</v>
      </c>
      <c r="G53" s="48" t="s">
        <v>46</v>
      </c>
    </row>
    <row r="54" spans="1:7" ht="12.75" customHeight="1" x14ac:dyDescent="0.25">
      <c r="G54" s="48"/>
    </row>
    <row r="55" spans="1:7" ht="40.1" customHeight="1" x14ac:dyDescent="0.25">
      <c r="B55" s="15" t="s">
        <v>104</v>
      </c>
      <c r="C55" s="56" t="s">
        <v>31</v>
      </c>
      <c r="D55" s="56" t="s">
        <v>32</v>
      </c>
      <c r="F55" s="165" t="s">
        <v>105</v>
      </c>
      <c r="G55" s="165"/>
    </row>
    <row r="56" spans="1:7" ht="12.75" customHeight="1" x14ac:dyDescent="0.25">
      <c r="C56" s="47" t="str">
        <f>IF(C55="C",IF(A56="P",IF(A55="I","p i","p"),IF(A55="I","i","")),"")</f>
        <v/>
      </c>
      <c r="D56" s="47" t="str">
        <f>IF(D55="E",IF(A56="P",IF(A55="I","p i","p"),IF(A55="I","i"," ")),"")</f>
        <v xml:space="preserve"> </v>
      </c>
      <c r="F56" s="2" t="s">
        <v>39</v>
      </c>
      <c r="G56" s="48" t="s">
        <v>106</v>
      </c>
    </row>
    <row r="57" spans="1:7" ht="12.75" customHeight="1" x14ac:dyDescent="0.25">
      <c r="A57" s="15" t="s">
        <v>99</v>
      </c>
      <c r="F57" s="2" t="s">
        <v>42</v>
      </c>
      <c r="G57" s="49" t="s">
        <v>98</v>
      </c>
    </row>
    <row r="58" spans="1:7" ht="12.75" customHeight="1" x14ac:dyDescent="0.25">
      <c r="F58" s="2" t="s">
        <v>31</v>
      </c>
      <c r="G58" s="48" t="s">
        <v>100</v>
      </c>
    </row>
    <row r="59" spans="1:7" ht="12.75" customHeight="1" x14ac:dyDescent="0.25">
      <c r="F59" s="2" t="s">
        <v>32</v>
      </c>
      <c r="G59" s="48" t="s">
        <v>46</v>
      </c>
    </row>
    <row r="60" spans="1:7" ht="12.75" customHeight="1" x14ac:dyDescent="0.25">
      <c r="G60" s="48"/>
    </row>
    <row r="61" spans="1:7" ht="38.549999999999997" customHeight="1" x14ac:dyDescent="0.25">
      <c r="B61" s="15" t="s">
        <v>107</v>
      </c>
      <c r="C61" s="56" t="s">
        <v>31</v>
      </c>
      <c r="D61" s="56" t="s">
        <v>32</v>
      </c>
      <c r="F61" s="165" t="s">
        <v>108</v>
      </c>
      <c r="G61" s="165"/>
    </row>
    <row r="62" spans="1:7" ht="12.75" customHeight="1" x14ac:dyDescent="0.25">
      <c r="C62" s="47" t="str">
        <f>IF(C61="C",IF(A62="P",IF(A61="I","p i","p"),IF(A61="I","i","")),"")</f>
        <v/>
      </c>
      <c r="D62" s="47" t="str">
        <f>IF(D61="E",IF(A62="P",IF(A61="I","p i","p"),IF(A61="I","i"," ")),"")</f>
        <v xml:space="preserve"> </v>
      </c>
      <c r="F62" s="2" t="s">
        <v>39</v>
      </c>
      <c r="G62" s="49" t="s">
        <v>106</v>
      </c>
    </row>
    <row r="63" spans="1:7" ht="12.75" customHeight="1" x14ac:dyDescent="0.25">
      <c r="A63" s="15" t="s">
        <v>99</v>
      </c>
      <c r="F63" s="2" t="s">
        <v>42</v>
      </c>
      <c r="G63" s="48" t="s">
        <v>98</v>
      </c>
    </row>
    <row r="64" spans="1:7" ht="12.75" customHeight="1" x14ac:dyDescent="0.25">
      <c r="F64" s="2" t="s">
        <v>31</v>
      </c>
      <c r="G64" s="48" t="s">
        <v>100</v>
      </c>
    </row>
    <row r="65" spans="1:256" ht="12.75" customHeight="1" x14ac:dyDescent="0.25">
      <c r="F65" s="2" t="s">
        <v>32</v>
      </c>
      <c r="G65" s="48" t="s">
        <v>46</v>
      </c>
    </row>
    <row r="66" spans="1:256" ht="12.75" customHeight="1" x14ac:dyDescent="0.25">
      <c r="G66" s="48"/>
    </row>
    <row r="67" spans="1:256" ht="45" customHeight="1" x14ac:dyDescent="0.25">
      <c r="B67" s="15" t="s">
        <v>109</v>
      </c>
      <c r="C67" s="56" t="s">
        <v>31</v>
      </c>
      <c r="D67" s="56" t="s">
        <v>32</v>
      </c>
      <c r="F67" s="165" t="s">
        <v>110</v>
      </c>
      <c r="G67" s="165"/>
    </row>
    <row r="68" spans="1:256" ht="12.75" customHeight="1" x14ac:dyDescent="0.25">
      <c r="C68" s="47" t="str">
        <f>IF(C67="C",IF(A68="P",IF(A67="I","p i","p"),IF(A67="I","i","")),"")</f>
        <v/>
      </c>
      <c r="D68" s="47" t="str">
        <f>IF(D67="E",IF(A68="P",IF(A67="I","p i","p"),IF(A67="I","i"," ")),"")</f>
        <v xml:space="preserve"> </v>
      </c>
      <c r="F68" s="2" t="s">
        <v>39</v>
      </c>
      <c r="G68" s="48" t="s">
        <v>111</v>
      </c>
    </row>
    <row r="69" spans="1:256" ht="12.75" customHeight="1" x14ac:dyDescent="0.25">
      <c r="A69" s="15" t="s">
        <v>80</v>
      </c>
      <c r="F69" s="2" t="s">
        <v>42</v>
      </c>
      <c r="G69" s="48" t="s">
        <v>112</v>
      </c>
    </row>
    <row r="70" spans="1:256" ht="12.75" customHeight="1" x14ac:dyDescent="0.25">
      <c r="F70" s="2" t="s">
        <v>31</v>
      </c>
      <c r="G70" s="49" t="s">
        <v>113</v>
      </c>
    </row>
    <row r="71" spans="1:256" ht="12.75" customHeight="1" x14ac:dyDescent="0.25">
      <c r="F71" s="2" t="s">
        <v>45</v>
      </c>
      <c r="G71" s="48" t="s">
        <v>46</v>
      </c>
    </row>
    <row r="73" spans="1:256" ht="30.1" customHeight="1" x14ac:dyDescent="0.25">
      <c r="A73" s="137"/>
      <c r="B73" s="15" t="s">
        <v>114</v>
      </c>
      <c r="C73" s="56" t="s">
        <v>31</v>
      </c>
      <c r="D73" s="56" t="s">
        <v>32</v>
      </c>
      <c r="E73" s="56" t="s">
        <v>33</v>
      </c>
      <c r="F73" s="167" t="s">
        <v>115</v>
      </c>
      <c r="G73" s="167"/>
      <c r="H73" s="117"/>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row>
    <row r="74" spans="1:256" ht="12.75" customHeight="1" x14ac:dyDescent="0.25">
      <c r="C74" s="47" t="str">
        <f>IF(C73="C",IF(A74="P",IF(A73="I","p i","p"),IF(A73="I","i","")),"")</f>
        <v/>
      </c>
      <c r="D74" s="47" t="str">
        <f>IF(D73="E",IF(A74="P",IF(A73="I","p i","p"),IF(A73="I","i"," ")),"")</f>
        <v xml:space="preserve"> </v>
      </c>
      <c r="E74" s="47" t="str">
        <f>IF(E73="O",IF(A74="P",IF(A73="I","p i","p"),IF(A73="I","i"," ")),"")</f>
        <v xml:space="preserve"> </v>
      </c>
      <c r="F74" s="2" t="s">
        <v>39</v>
      </c>
      <c r="G74" s="1" t="s">
        <v>116</v>
      </c>
      <c r="H74" s="118"/>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row>
    <row r="75" spans="1:256" ht="12.75" customHeight="1" x14ac:dyDescent="0.25">
      <c r="A75" s="15" t="s">
        <v>117</v>
      </c>
      <c r="F75" s="2" t="s">
        <v>42</v>
      </c>
      <c r="G75" s="1" t="s">
        <v>118</v>
      </c>
      <c r="H75" s="118"/>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row>
    <row r="76" spans="1:256" ht="12.75" customHeight="1" x14ac:dyDescent="0.25">
      <c r="F76" s="2" t="s">
        <v>31</v>
      </c>
      <c r="G76" s="6" t="s">
        <v>119</v>
      </c>
      <c r="H76" s="118"/>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row>
    <row r="77" spans="1:256" ht="12.75" customHeight="1" x14ac:dyDescent="0.25">
      <c r="F77" s="2" t="s">
        <v>45</v>
      </c>
      <c r="G77" s="1" t="s">
        <v>46</v>
      </c>
      <c r="H77" s="118"/>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row>
    <row r="78" spans="1:256" ht="12.75" customHeight="1" x14ac:dyDescent="0.25">
      <c r="A78"/>
      <c r="B78"/>
      <c r="C78"/>
      <c r="D78"/>
      <c r="E78"/>
      <c r="F78"/>
      <c r="G78"/>
      <c r="H78" s="11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row>
    <row r="79" spans="1:256" ht="27.7" customHeight="1" x14ac:dyDescent="0.25">
      <c r="A79" s="113"/>
      <c r="B79" s="59" t="s">
        <v>120</v>
      </c>
      <c r="C79" s="60" t="s">
        <v>31</v>
      </c>
      <c r="D79" s="60" t="s">
        <v>32</v>
      </c>
      <c r="E79" s="60" t="s">
        <v>33</v>
      </c>
      <c r="F79" s="167" t="s">
        <v>121</v>
      </c>
      <c r="G79" s="167"/>
      <c r="H79" s="11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row>
    <row r="80" spans="1:256" ht="13.6" x14ac:dyDescent="0.25">
      <c r="C80" s="47" t="str">
        <f>IF(C79="C",IF(A80="P",IF(A79="I","p i","p"),IF(A79="I","i","")),"")</f>
        <v/>
      </c>
      <c r="D80" s="47" t="str">
        <f>IF(D79="E",IF(A80="P",IF(A79="I","p i","p"),IF(A79="I","i"," ")),"")</f>
        <v xml:space="preserve"> </v>
      </c>
      <c r="E80" s="47" t="str">
        <f>IF(E79="O",IF(A80="P",IF(A79="I","p i","p"),IF(A79="I","i"," ")),"")</f>
        <v xml:space="preserve"> </v>
      </c>
      <c r="F80" s="2" t="s">
        <v>39</v>
      </c>
      <c r="G80" s="1" t="s">
        <v>122</v>
      </c>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row>
    <row r="81" spans="1:256" ht="13.6" x14ac:dyDescent="0.25">
      <c r="A81" s="15" t="s">
        <v>117</v>
      </c>
      <c r="F81" s="2" t="s">
        <v>42</v>
      </c>
      <c r="G81" s="6" t="s">
        <v>123</v>
      </c>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row>
    <row r="82" spans="1:256" ht="13.6" x14ac:dyDescent="0.25">
      <c r="F82" s="2" t="s">
        <v>31</v>
      </c>
      <c r="G82" s="1" t="s">
        <v>124</v>
      </c>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row>
    <row r="83" spans="1:256" ht="13.6" x14ac:dyDescent="0.25">
      <c r="F83" s="2" t="s">
        <v>45</v>
      </c>
      <c r="G83" s="1" t="s">
        <v>46</v>
      </c>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row>
    <row r="84" spans="1:256" ht="11.25" customHeight="1" x14ac:dyDescent="0.25">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row>
    <row r="85" spans="1:256" ht="30.1" customHeight="1" x14ac:dyDescent="0.25">
      <c r="B85" s="15" t="s">
        <v>125</v>
      </c>
      <c r="C85" s="56" t="s">
        <v>31</v>
      </c>
      <c r="D85" s="56" t="s">
        <v>32</v>
      </c>
      <c r="F85" s="165" t="s">
        <v>126</v>
      </c>
      <c r="G85" s="165"/>
      <c r="H85" s="61"/>
      <c r="I85" s="61"/>
      <c r="J85" s="61"/>
      <c r="K85" s="61"/>
      <c r="L85" s="61"/>
      <c r="M85" s="61"/>
      <c r="N85" s="61"/>
      <c r="O85" s="61"/>
      <c r="P85" s="61"/>
      <c r="Q85" s="61"/>
      <c r="R85" s="61"/>
      <c r="S85" s="61"/>
      <c r="T85" s="61"/>
      <c r="U85" s="61"/>
      <c r="V85" s="61"/>
      <c r="W85" s="61"/>
      <c r="X85" s="61"/>
    </row>
    <row r="86" spans="1:256" ht="12.75" customHeight="1" x14ac:dyDescent="0.25">
      <c r="C86" s="47" t="str">
        <f>IF(C85="C",IF(A86="P",IF(A85="I","p i","p"),IF(A85="I","i","")),"")</f>
        <v/>
      </c>
      <c r="D86" s="47" t="str">
        <f>IF(D85="E",IF(A86="P",IF(A85="I","p i","p"),IF(A85="I","i"," ")),"")</f>
        <v xml:space="preserve"> </v>
      </c>
      <c r="E86" s="47" t="str">
        <f>IF(E85="O",IF(A86="P",IF(A85="I","p i","p"),IF(A85="I","i"," ")),"")</f>
        <v/>
      </c>
      <c r="F86" s="2" t="s">
        <v>39</v>
      </c>
      <c r="G86" s="48" t="s">
        <v>127</v>
      </c>
    </row>
    <row r="87" spans="1:256" ht="12.75" customHeight="1" x14ac:dyDescent="0.25">
      <c r="A87" s="15" t="s">
        <v>80</v>
      </c>
      <c r="F87" s="2" t="s">
        <v>42</v>
      </c>
      <c r="G87" s="49" t="s">
        <v>128</v>
      </c>
    </row>
    <row r="88" spans="1:256" ht="12.75" customHeight="1" x14ac:dyDescent="0.25">
      <c r="F88" s="2" t="s">
        <v>31</v>
      </c>
      <c r="G88" s="48" t="s">
        <v>129</v>
      </c>
    </row>
    <row r="89" spans="1:256" ht="12.75" customHeight="1" x14ac:dyDescent="0.25">
      <c r="F89" s="2" t="s">
        <v>45</v>
      </c>
      <c r="G89" s="48" t="s">
        <v>46</v>
      </c>
    </row>
    <row r="90" spans="1:256" ht="12.75" customHeight="1"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ht="36" customHeight="1" x14ac:dyDescent="0.25">
      <c r="B91" s="15" t="s">
        <v>130</v>
      </c>
      <c r="C91" s="56" t="s">
        <v>31</v>
      </c>
      <c r="F91" s="164" t="s">
        <v>1226</v>
      </c>
      <c r="G91" s="164"/>
    </row>
    <row r="92" spans="1:256" ht="12.75" customHeight="1" x14ac:dyDescent="0.25">
      <c r="C92" s="47" t="str">
        <f>IF(C91="C",IF(A92="P",IF(A91="I","p i","p"),IF(A91="I","i","")),"")</f>
        <v/>
      </c>
      <c r="F92" s="123" t="s">
        <v>39</v>
      </c>
      <c r="G92" s="124" t="s">
        <v>51</v>
      </c>
    </row>
    <row r="93" spans="1:256" ht="12.75" customHeight="1" x14ac:dyDescent="0.25">
      <c r="A93" s="15" t="s">
        <v>131</v>
      </c>
      <c r="F93" s="123" t="s">
        <v>42</v>
      </c>
      <c r="G93" s="125" t="s">
        <v>1298</v>
      </c>
    </row>
    <row r="94" spans="1:256" ht="12.75" customHeight="1" x14ac:dyDescent="0.25">
      <c r="F94" s="123" t="s">
        <v>31</v>
      </c>
      <c r="G94" s="124" t="s">
        <v>49</v>
      </c>
    </row>
    <row r="95" spans="1:256" ht="12.75" customHeight="1" x14ac:dyDescent="0.25">
      <c r="F95" s="123" t="s">
        <v>45</v>
      </c>
      <c r="G95" s="124" t="s">
        <v>46</v>
      </c>
    </row>
    <row r="96" spans="1:256" ht="12.75" customHeight="1" x14ac:dyDescent="0.2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row>
    <row r="97" spans="1:256" ht="45" customHeight="1" x14ac:dyDescent="0.25">
      <c r="B97" s="15" t="s">
        <v>132</v>
      </c>
      <c r="C97" s="56" t="s">
        <v>31</v>
      </c>
      <c r="D97" s="56" t="s">
        <v>32</v>
      </c>
      <c r="F97" s="164" t="s">
        <v>1227</v>
      </c>
      <c r="G97" s="164"/>
    </row>
    <row r="98" spans="1:256" ht="12.75" customHeight="1" x14ac:dyDescent="0.25">
      <c r="C98" s="47" t="str">
        <f>IF(C97="C",IF(A98="P",IF(A97="I","p i","p"),IF(A97="I","i","")),"")</f>
        <v/>
      </c>
      <c r="D98" s="47" t="str">
        <f>IF(D97="E",IF(A98="P",IF(A97="I","p i","p"),IF(A97="I","i"," ")),"")</f>
        <v xml:space="preserve"> </v>
      </c>
      <c r="F98" s="123" t="s">
        <v>39</v>
      </c>
      <c r="G98" s="124" t="s">
        <v>133</v>
      </c>
    </row>
    <row r="99" spans="1:256" ht="29.25" customHeight="1" x14ac:dyDescent="0.25">
      <c r="A99" s="15" t="s">
        <v>134</v>
      </c>
      <c r="F99" s="123" t="s">
        <v>42</v>
      </c>
      <c r="G99" s="125" t="s">
        <v>1299</v>
      </c>
    </row>
    <row r="100" spans="1:256" ht="12.75" customHeight="1" x14ac:dyDescent="0.25">
      <c r="F100" s="123" t="s">
        <v>31</v>
      </c>
      <c r="G100" s="124" t="s">
        <v>135</v>
      </c>
    </row>
    <row r="101" spans="1:256" ht="12.75" customHeight="1" x14ac:dyDescent="0.25">
      <c r="F101" s="123" t="s">
        <v>45</v>
      </c>
      <c r="G101" s="124" t="s">
        <v>46</v>
      </c>
    </row>
    <row r="102" spans="1:256" ht="12.75" customHeight="1" x14ac:dyDescent="0.2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row>
    <row r="103" spans="1:256" ht="24.65" customHeight="1" x14ac:dyDescent="0.25">
      <c r="A103"/>
      <c r="B103" s="135" t="s">
        <v>1248</v>
      </c>
      <c r="C103" s="150" t="s">
        <v>31</v>
      </c>
      <c r="D103" s="135"/>
      <c r="E103" s="135"/>
      <c r="F103" s="164" t="s">
        <v>1249</v>
      </c>
      <c r="G103" s="164"/>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row>
    <row r="104" spans="1:256" ht="12.75" customHeight="1" x14ac:dyDescent="0.25">
      <c r="A104"/>
      <c r="C104" s="47" t="str">
        <f>IF(C103="C",IF(A104="P",IF(A103="I","p i","p"),IF(A103="I","i","")),"")</f>
        <v/>
      </c>
      <c r="F104" s="123" t="s">
        <v>39</v>
      </c>
      <c r="G104" s="125" t="s">
        <v>1250</v>
      </c>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row>
    <row r="105" spans="1:256" ht="12.75" customHeight="1" x14ac:dyDescent="0.25">
      <c r="A105"/>
      <c r="F105" s="123" t="s">
        <v>42</v>
      </c>
      <c r="G105" s="124" t="s">
        <v>1251</v>
      </c>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row>
    <row r="106" spans="1:256" ht="12.75" customHeight="1" x14ac:dyDescent="0.25">
      <c r="A106"/>
      <c r="F106" s="123" t="s">
        <v>31</v>
      </c>
      <c r="G106" s="124" t="s">
        <v>1252</v>
      </c>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row>
    <row r="107" spans="1:256" ht="18" customHeight="1" x14ac:dyDescent="0.25">
      <c r="A107"/>
      <c r="F107" s="123" t="s">
        <v>45</v>
      </c>
      <c r="G107" s="124" t="s">
        <v>46</v>
      </c>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row>
    <row r="108" spans="1:256" ht="12.75" customHeight="1" x14ac:dyDescent="0.25">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row>
    <row r="109" spans="1:256" ht="12.75" customHeight="1" x14ac:dyDescent="0.25">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row>
    <row r="110" spans="1:256" ht="12.75" customHeight="1" x14ac:dyDescent="0.25">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row>
    <row r="111" spans="1:256" ht="12.75" customHeight="1" x14ac:dyDescent="0.25">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row>
    <row r="112" spans="1:256" ht="12.75" customHeight="1" x14ac:dyDescent="0.25">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row>
    <row r="113" spans="1:256" ht="12.75" customHeight="1" x14ac:dyDescent="0.25">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row>
    <row r="114" spans="1:256" ht="25" customHeight="1" x14ac:dyDescent="0.25">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row>
    <row r="115" spans="1:256" ht="12.75" customHeight="1" x14ac:dyDescent="0.25">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row>
    <row r="116" spans="1:256" ht="12.75" customHeight="1" x14ac:dyDescent="0.25">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row>
    <row r="117" spans="1:256" ht="12.75" customHeight="1"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row>
    <row r="118" spans="1:256" ht="12.75" customHeight="1" x14ac:dyDescent="0.25">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row>
    <row r="119" spans="1:256" ht="12.75" customHeight="1" x14ac:dyDescent="0.25">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row>
    <row r="120" spans="1:256" ht="12.75" customHeight="1"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row>
    <row r="121" spans="1:256" ht="25" customHeight="1" x14ac:dyDescent="0.2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row>
    <row r="122" spans="1:256" ht="12.75" customHeight="1" x14ac:dyDescent="0.25">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row>
    <row r="123" spans="1:256" ht="12.75" customHeight="1" x14ac:dyDescent="0.25">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row>
    <row r="124" spans="1:256" ht="12.75" customHeight="1" x14ac:dyDescent="0.25">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row>
    <row r="125" spans="1:256" ht="12.75" customHeight="1" x14ac:dyDescent="0.25">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row>
    <row r="126" spans="1:256" ht="12.75" customHeight="1" x14ac:dyDescent="0.25">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row>
    <row r="127" spans="1:256" ht="12.75" customHeight="1" x14ac:dyDescent="0.25">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row>
    <row r="128" spans="1:256" ht="37.4" customHeight="1" x14ac:dyDescent="0.25">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row>
    <row r="129" spans="1:256" ht="12.75" customHeight="1" x14ac:dyDescent="0.25">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row>
    <row r="130" spans="1:256" ht="12.75" customHeight="1" x14ac:dyDescent="0.25">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row>
    <row r="131" spans="1:256" ht="12.75" customHeight="1" x14ac:dyDescent="0.25">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row>
    <row r="132" spans="1:256" ht="12.75" customHeight="1"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row>
    <row r="133" spans="1:256" ht="12.75" customHeight="1" x14ac:dyDescent="0.2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row>
    <row r="134" spans="1:256" ht="12.75" customHeight="1" x14ac:dyDescent="0.2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row>
    <row r="135" spans="1:256" ht="25" customHeight="1" x14ac:dyDescent="0.25">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row>
    <row r="136" spans="1:256" ht="12.75" customHeight="1" x14ac:dyDescent="0.25">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row>
    <row r="137" spans="1:256" ht="12.75" customHeight="1" x14ac:dyDescent="0.25">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row>
    <row r="138" spans="1:256" ht="12.75" customHeight="1" x14ac:dyDescent="0.2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ht="12.75" customHeight="1" x14ac:dyDescent="0.2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row>
    <row r="140" spans="1:256" ht="12.75" customHeight="1" x14ac:dyDescent="0.25">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ht="12.75" customHeight="1" x14ac:dyDescent="0.25">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ht="25" customHeight="1" x14ac:dyDescent="0.25">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ht="12.75" customHeight="1" x14ac:dyDescent="0.25">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ht="12.75" customHeight="1" x14ac:dyDescent="0.2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ht="12.75" customHeight="1" x14ac:dyDescent="0.2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row>
    <row r="146" spans="1:256" ht="12.75" customHeight="1" x14ac:dyDescent="0.2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row>
    <row r="147" spans="1:256" ht="12.75" customHeight="1" x14ac:dyDescent="0.2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row>
    <row r="148" spans="1:256" ht="12.75" customHeight="1" x14ac:dyDescent="0.2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ht="25" customHeight="1" x14ac:dyDescent="0.2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row>
    <row r="150" spans="1:256" ht="12.75" customHeight="1" x14ac:dyDescent="0.2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row>
    <row r="151" spans="1:256" ht="12.75" customHeight="1" x14ac:dyDescent="0.2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row>
    <row r="152" spans="1:256" ht="12.75" customHeight="1" x14ac:dyDescent="0.2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row>
    <row r="153" spans="1:256" ht="12.75" customHeight="1" x14ac:dyDescent="0.2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row>
    <row r="154" spans="1:256" ht="12.75" customHeight="1" x14ac:dyDescent="0.2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row>
    <row r="155" spans="1:256" ht="12.75" customHeight="1" x14ac:dyDescent="0.2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row>
    <row r="156" spans="1:256" ht="25" customHeight="1" x14ac:dyDescent="0.2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row>
    <row r="157" spans="1:256" ht="12.75" customHeight="1"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row>
    <row r="158" spans="1:256" ht="12.75" customHeight="1"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row>
    <row r="159" spans="1:256" ht="12.75" customHeight="1"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row>
    <row r="160" spans="1:256" ht="12.75" customHeight="1"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row>
    <row r="161" spans="1:256" ht="12.75" customHeight="1"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row>
    <row r="162" spans="1:256" ht="12.75" customHeight="1"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row>
    <row r="163" spans="1:256" ht="25" customHeight="1"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row>
    <row r="164" spans="1:256" ht="12.75" customHeight="1"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row>
    <row r="165" spans="1:256" ht="12.75" customHeight="1" x14ac:dyDescent="0.2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row>
    <row r="166" spans="1:256" ht="12.75" customHeight="1" x14ac:dyDescent="0.2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row>
    <row r="167" spans="1:256" ht="12.75" customHeight="1" x14ac:dyDescent="0.2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row>
    <row r="168" spans="1:256" ht="12.75"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row>
    <row r="169" spans="1:256" ht="12.75" customHeight="1"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row>
    <row r="170" spans="1:256" ht="25" customHeight="1" x14ac:dyDescent="0.2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row>
    <row r="171" spans="1:256" ht="12.75" customHeight="1" x14ac:dyDescent="0.2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row>
    <row r="172" spans="1:256" ht="12.75" customHeight="1" x14ac:dyDescent="0.2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row>
    <row r="173" spans="1:256" ht="12.75" customHeight="1" x14ac:dyDescent="0.2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row>
    <row r="174" spans="1:256" ht="12.75"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row>
    <row r="175" spans="1:256" ht="12.75"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row>
    <row r="176" spans="1:256" ht="12.75" customHeight="1"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row>
    <row r="177" spans="1:256" ht="25" customHeight="1"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row>
    <row r="178" spans="1:256" ht="12.75" customHeight="1"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row>
    <row r="179" spans="1:256" ht="12.75" customHeight="1"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row>
    <row r="180" spans="1:256" ht="12.75"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row>
    <row r="181" spans="1:256" ht="12.75" customHeight="1"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row>
    <row r="182" spans="1:256" ht="12.75" customHeight="1"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row>
    <row r="183" spans="1:256" ht="12.75" customHeight="1" x14ac:dyDescent="0.2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row>
    <row r="184" spans="1:256" ht="34.5" customHeight="1" x14ac:dyDescent="0.2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row>
    <row r="185" spans="1:256" ht="12.75" customHeight="1" x14ac:dyDescent="0.2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row>
    <row r="186" spans="1:256" ht="12.75"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row>
    <row r="187" spans="1:256" ht="12.75" customHeight="1" x14ac:dyDescent="0.2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row>
    <row r="188" spans="1:256" ht="12.75" customHeight="1" x14ac:dyDescent="0.2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row>
    <row r="189" spans="1:256" ht="12.75" customHeight="1" x14ac:dyDescent="0.2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row>
    <row r="190" spans="1:256" ht="12.75" customHeight="1" x14ac:dyDescent="0.2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row>
    <row r="191" spans="1:256" ht="25" customHeight="1" x14ac:dyDescent="0.2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row>
    <row r="192" spans="1:256" ht="12.75"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row>
    <row r="193" spans="1:256" ht="12.75"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row>
    <row r="194" spans="1:256" ht="12.75" customHeight="1" x14ac:dyDescent="0.2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row>
    <row r="195" spans="1:256" ht="12.75" customHeight="1" x14ac:dyDescent="0.2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row>
    <row r="196" spans="1:256" ht="12.75" customHeight="1" x14ac:dyDescent="0.2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row>
    <row r="197" spans="1:256" ht="12.75" customHeight="1" x14ac:dyDescent="0.2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row>
    <row r="198" spans="1:256" ht="12.75"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row>
    <row r="199" spans="1:256" ht="12.75"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row>
    <row r="200" spans="1:256" ht="12.75" customHeight="1" x14ac:dyDescent="0.2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row>
    <row r="201" spans="1:256" ht="12.75" customHeight="1" x14ac:dyDescent="0.2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row>
    <row r="202" spans="1:256" ht="12.75" customHeight="1" x14ac:dyDescent="0.2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row>
    <row r="203" spans="1:256" ht="12.75" customHeight="1" x14ac:dyDescent="0.2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row>
    <row r="204" spans="1:256" ht="12.75"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row>
    <row r="205" spans="1:256" ht="12.75"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row>
    <row r="206" spans="1:256" ht="12.75" customHeight="1" x14ac:dyDescent="0.2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row>
    <row r="207" spans="1:256" ht="12.75" customHeight="1" x14ac:dyDescent="0.2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row>
    <row r="208" spans="1:256" ht="12.75" customHeight="1" x14ac:dyDescent="0.2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row>
    <row r="209" spans="1:256" ht="12.75" customHeight="1" x14ac:dyDescent="0.2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row>
    <row r="210" spans="1:256" ht="12.75" customHeight="1" x14ac:dyDescent="0.2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row>
    <row r="211" spans="1:256" ht="12.75" customHeight="1" x14ac:dyDescent="0.2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row>
    <row r="212" spans="1:256" ht="25" customHeight="1" x14ac:dyDescent="0.2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row>
    <row r="213" spans="1:256" ht="12.75" customHeight="1" x14ac:dyDescent="0.2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row>
    <row r="214" spans="1:256" ht="12.75" customHeight="1" x14ac:dyDescent="0.2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row>
    <row r="215" spans="1:256" ht="12.75" customHeight="1" x14ac:dyDescent="0.2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row>
    <row r="216" spans="1:256" ht="12.75" customHeight="1" x14ac:dyDescent="0.2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row>
    <row r="217" spans="1:256" ht="12.75" customHeight="1" x14ac:dyDescent="0.2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row>
    <row r="218" spans="1:256" ht="12.75" customHeight="1" x14ac:dyDescent="0.2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row>
    <row r="219" spans="1:256" ht="25" customHeight="1" x14ac:dyDescent="0.2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row>
    <row r="220" spans="1:256" ht="12.75" customHeight="1" x14ac:dyDescent="0.2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row>
    <row r="221" spans="1:256" ht="12.75" customHeight="1" x14ac:dyDescent="0.2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row>
    <row r="222" spans="1:256" ht="12.75" customHeight="1" x14ac:dyDescent="0.2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row>
    <row r="223" spans="1:256" ht="12.75" customHeight="1" x14ac:dyDescent="0.25">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row>
    <row r="224" spans="1:256" ht="12.75" customHeight="1" x14ac:dyDescent="0.25">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row>
    <row r="225" spans="1:256" ht="12.75" customHeight="1" x14ac:dyDescent="0.25">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row>
    <row r="226" spans="1:256" ht="25" customHeight="1" x14ac:dyDescent="0.25">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row>
    <row r="227" spans="1:256" ht="12.75" customHeight="1" x14ac:dyDescent="0.25">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row>
    <row r="228" spans="1:256" ht="12.75" customHeight="1" x14ac:dyDescent="0.25">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row>
    <row r="229" spans="1:256" ht="12.75" customHeight="1" x14ac:dyDescent="0.25">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row>
    <row r="230" spans="1:256" ht="12.75" customHeight="1" x14ac:dyDescent="0.25">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row>
    <row r="231" spans="1:256" ht="12.75" customHeight="1" x14ac:dyDescent="0.25">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row>
    <row r="232" spans="1:256" ht="12.75" customHeight="1" x14ac:dyDescent="0.25">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row>
    <row r="233" spans="1:256" ht="25" customHeight="1" x14ac:dyDescent="0.25">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row>
    <row r="234" spans="1:256" ht="12.75" customHeight="1" x14ac:dyDescent="0.25">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row>
    <row r="235" spans="1:256" ht="12.75" customHeight="1" x14ac:dyDescent="0.25">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row>
    <row r="236" spans="1:256" ht="12.75" customHeight="1" x14ac:dyDescent="0.25">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row>
    <row r="237" spans="1:256" ht="12.75" customHeight="1" x14ac:dyDescent="0.25">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row>
    <row r="238" spans="1:256" ht="12.75" customHeight="1" x14ac:dyDescent="0.25">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row>
    <row r="239" spans="1:256" ht="12.75" customHeight="1" x14ac:dyDescent="0.25">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row>
    <row r="240" spans="1:256" ht="25" customHeight="1" x14ac:dyDescent="0.25">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row>
    <row r="241" spans="1:256" ht="12.75" customHeight="1" x14ac:dyDescent="0.25">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row>
    <row r="242" spans="1:256" ht="12.75" customHeight="1" x14ac:dyDescent="0.25">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row>
    <row r="243" spans="1:256" ht="12.75" customHeight="1" x14ac:dyDescent="0.25">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row>
    <row r="244" spans="1:256" ht="12.75" customHeight="1" x14ac:dyDescent="0.25">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row>
    <row r="245" spans="1:256" ht="12.75" customHeight="1" x14ac:dyDescent="0.25">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row>
    <row r="246" spans="1:256" ht="12.75" customHeight="1" x14ac:dyDescent="0.25">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row>
    <row r="247" spans="1:256" ht="25" customHeight="1" x14ac:dyDescent="0.25">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row>
    <row r="248" spans="1:256" ht="12.75" customHeight="1" x14ac:dyDescent="0.25">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row>
    <row r="249" spans="1:256" ht="12.75" customHeight="1" x14ac:dyDescent="0.25">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row>
    <row r="250" spans="1:256" ht="12.75" customHeight="1" x14ac:dyDescent="0.25">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row>
    <row r="251" spans="1:256" ht="12.75" customHeight="1" x14ac:dyDescent="0.25">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row>
    <row r="252" spans="1:256" ht="12.75" customHeight="1" x14ac:dyDescent="0.25">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row>
    <row r="254" spans="1:256" ht="25" customHeight="1" x14ac:dyDescent="0.25">
      <c r="F254" s="165"/>
      <c r="G254" s="165"/>
      <c r="H254" s="46"/>
      <c r="I254" s="46"/>
      <c r="J254" s="46"/>
      <c r="K254" s="46"/>
      <c r="L254" s="46"/>
      <c r="M254" s="46"/>
      <c r="N254" s="46"/>
      <c r="O254" s="46"/>
      <c r="P254" s="46"/>
      <c r="Q254" s="46"/>
      <c r="R254" s="46"/>
      <c r="S254" s="46"/>
      <c r="T254" s="46"/>
      <c r="U254" s="46"/>
      <c r="V254" s="46"/>
      <c r="W254" s="46"/>
      <c r="X254" s="46"/>
    </row>
    <row r="255" spans="1:256" ht="12.75" customHeight="1" x14ac:dyDescent="0.25">
      <c r="C255" s="47" t="str">
        <f>IF(C254="C",IF(A255="P",IF(A254="I","p i","p"),IF(A254="I","i","")),"")</f>
        <v/>
      </c>
      <c r="D255" s="47" t="str">
        <f>IF(D254="E",IF(A255="P",IF(A254="I","p i","p"),IF(A254="I","i"," ")),"")</f>
        <v/>
      </c>
      <c r="E255" s="47" t="str">
        <f>IF(E254="O",IF(A255="P",IF(A254="I","p i","p"),IF(A254="I","i"," ")),"")</f>
        <v/>
      </c>
    </row>
    <row r="257" spans="3:7" ht="12.75" customHeight="1" x14ac:dyDescent="0.25">
      <c r="G257" s="6"/>
    </row>
    <row r="261" spans="3:7" ht="25" customHeight="1" x14ac:dyDescent="0.25">
      <c r="F261" s="170"/>
      <c r="G261" s="170"/>
    </row>
    <row r="262" spans="3:7" ht="12.75" customHeight="1" x14ac:dyDescent="0.25">
      <c r="C262" s="47" t="str">
        <f>IF(C261="C",IF(A262="P",IF(A261="I","p i","p"),IF(A261="I","i","")),"")</f>
        <v/>
      </c>
      <c r="D262" s="47" t="str">
        <f>IF(D261="E",IF(A262="P",IF(A261="I","p i","p"),IF(A261="I","i"," ")),"")</f>
        <v/>
      </c>
      <c r="E262" s="47" t="str">
        <f>IF(E261="O",IF(A262="P",IF(A261="I","p i","p"),IF(A261="I","i"," ")),"")</f>
        <v/>
      </c>
      <c r="F262" s="1"/>
    </row>
    <row r="263" spans="3:7" ht="12.75" customHeight="1" x14ac:dyDescent="0.25">
      <c r="F263" s="1"/>
    </row>
    <row r="264" spans="3:7" ht="12.75" customHeight="1" x14ac:dyDescent="0.25">
      <c r="F264" s="1"/>
    </row>
    <row r="265" spans="3:7" ht="12.75" customHeight="1" x14ac:dyDescent="0.25">
      <c r="F265" s="1"/>
    </row>
    <row r="266" spans="3:7" ht="12.75" customHeight="1" x14ac:dyDescent="0.25">
      <c r="F266" s="1"/>
    </row>
    <row r="267" spans="3:7" ht="12.75" customHeight="1" x14ac:dyDescent="0.25">
      <c r="F267" s="1"/>
    </row>
    <row r="268" spans="3:7" ht="25" customHeight="1" x14ac:dyDescent="0.25">
      <c r="F268" s="170"/>
      <c r="G268" s="170"/>
    </row>
    <row r="269" spans="3:7" ht="12.75" customHeight="1" x14ac:dyDescent="0.25">
      <c r="C269" s="47" t="str">
        <f>IF(C268="C",IF(A269="P",IF(A268="I","p i","p"),IF(A268="I","i","")),"")</f>
        <v/>
      </c>
      <c r="D269" s="47" t="str">
        <f>IF(D268="E",IF(A269="P",IF(A268="I","p i","p"),IF(A268="I","i"," ")),"")</f>
        <v/>
      </c>
      <c r="E269" s="47" t="str">
        <f>IF(E268="O",IF(A269="P",IF(A268="I","p i","p"),IF(A268="I","i"," ")),"")</f>
        <v/>
      </c>
      <c r="F269" s="1"/>
    </row>
    <row r="270" spans="3:7" ht="12.75" customHeight="1" x14ac:dyDescent="0.25">
      <c r="F270" s="1"/>
    </row>
    <row r="271" spans="3:7" ht="12.75" customHeight="1" x14ac:dyDescent="0.25">
      <c r="F271" s="1"/>
    </row>
    <row r="272" spans="3:7" ht="12.75" customHeight="1" x14ac:dyDescent="0.25">
      <c r="F272" s="1"/>
    </row>
    <row r="273" spans="3:7" ht="12.75" customHeight="1" x14ac:dyDescent="0.25">
      <c r="F273" s="1"/>
    </row>
    <row r="274" spans="3:7" ht="12.75" customHeight="1" x14ac:dyDescent="0.25">
      <c r="F274" s="1"/>
    </row>
    <row r="275" spans="3:7" ht="25" customHeight="1" x14ac:dyDescent="0.25">
      <c r="F275" s="170"/>
      <c r="G275" s="170"/>
    </row>
    <row r="276" spans="3:7" ht="12.75" customHeight="1" x14ac:dyDescent="0.25">
      <c r="C276" s="47" t="str">
        <f>IF(C275="C",IF(A276="P",IF(A275="I","p i","p"),IF(A275="I","i","")),"")</f>
        <v/>
      </c>
      <c r="D276" s="47" t="str">
        <f>IF(D275="E",IF(A276="P",IF(A275="I","p i","p"),IF(A275="I","i"," ")),"")</f>
        <v/>
      </c>
      <c r="E276" s="47" t="str">
        <f>IF(E275="O",IF(A276="P",IF(A275="I","p i","p"),IF(A275="I","i"," ")),"")</f>
        <v/>
      </c>
      <c r="F276" s="1"/>
    </row>
    <row r="277" spans="3:7" ht="12.75" customHeight="1" x14ac:dyDescent="0.25">
      <c r="F277" s="1"/>
    </row>
    <row r="278" spans="3:7" ht="12.75" customHeight="1" x14ac:dyDescent="0.25">
      <c r="F278" s="1"/>
    </row>
    <row r="279" spans="3:7" ht="12.75" customHeight="1" x14ac:dyDescent="0.25">
      <c r="F279" s="1"/>
    </row>
    <row r="280" spans="3:7" ht="12.75" customHeight="1" x14ac:dyDescent="0.25">
      <c r="F280" s="1"/>
    </row>
    <row r="281" spans="3:7" ht="12.75" customHeight="1" x14ac:dyDescent="0.25">
      <c r="F281" s="1"/>
    </row>
    <row r="282" spans="3:7" ht="25" customHeight="1" x14ac:dyDescent="0.25">
      <c r="F282" s="168"/>
      <c r="G282" s="168"/>
    </row>
    <row r="283" spans="3:7" ht="25" customHeight="1" x14ac:dyDescent="0.25">
      <c r="C283" s="47" t="str">
        <f>IF(C282="C",IF(A283="P",IF(A282="I","p i","p"),IF(A282="I","i","")),"")</f>
        <v/>
      </c>
      <c r="D283" s="47" t="str">
        <f>IF(D282="E",IF(A283="P",IF(A282="I","p i","p"),IF(A282="I","i"," ")),"")</f>
        <v/>
      </c>
      <c r="E283" s="47" t="str">
        <f>IF(E282="O",IF(A283="P",IF(A282="I","p i","p"),IF(A282="I","i"," ")),"")</f>
        <v/>
      </c>
      <c r="F283" s="62"/>
    </row>
    <row r="284" spans="3:7" ht="12.75" customHeight="1" x14ac:dyDescent="0.25">
      <c r="F284" s="1"/>
    </row>
    <row r="285" spans="3:7" ht="12.75" customHeight="1" x14ac:dyDescent="0.25">
      <c r="F285" s="1"/>
    </row>
    <row r="286" spans="3:7" ht="12.75" customHeight="1" x14ac:dyDescent="0.25">
      <c r="F286" s="1"/>
    </row>
    <row r="287" spans="3:7" ht="12.75" customHeight="1" x14ac:dyDescent="0.25">
      <c r="F287" s="1"/>
    </row>
    <row r="288" spans="3:7" ht="12.75" customHeight="1" x14ac:dyDescent="0.25">
      <c r="F288" s="1"/>
    </row>
    <row r="289" spans="3:7" ht="25" customHeight="1" x14ac:dyDescent="0.25">
      <c r="F289" s="170"/>
      <c r="G289" s="170"/>
    </row>
    <row r="290" spans="3:7" ht="25" customHeight="1" x14ac:dyDescent="0.25">
      <c r="C290" s="47" t="str">
        <f>IF(C289="C",IF(A290="P",IF(A289="I","p i","p"),IF(A289="I","i","")),"")</f>
        <v/>
      </c>
      <c r="D290" s="47" t="str">
        <f>IF(D289="E",IF(A290="P",IF(A289="I","p i","p"),IF(A289="I","i"," ")),"")</f>
        <v/>
      </c>
      <c r="E290" s="47" t="str">
        <f>IF(E289="O",IF(A290="P",IF(A289="I","p i","p"),IF(A289="I","i"," ")),"")</f>
        <v/>
      </c>
      <c r="F290" s="62"/>
    </row>
    <row r="291" spans="3:7" ht="12.75" customHeight="1" x14ac:dyDescent="0.25">
      <c r="F291" s="1"/>
    </row>
    <row r="292" spans="3:7" ht="12.75" customHeight="1" x14ac:dyDescent="0.25">
      <c r="F292" s="1"/>
    </row>
    <row r="293" spans="3:7" ht="12.75" customHeight="1" x14ac:dyDescent="0.25">
      <c r="F293" s="1"/>
    </row>
    <row r="294" spans="3:7" ht="12.75" customHeight="1" x14ac:dyDescent="0.25">
      <c r="F294" s="1"/>
    </row>
    <row r="295" spans="3:7" ht="12.75" customHeight="1" x14ac:dyDescent="0.25">
      <c r="F295" s="1"/>
    </row>
    <row r="296" spans="3:7" ht="25" customHeight="1" x14ac:dyDescent="0.25">
      <c r="F296" s="170"/>
      <c r="G296" s="170"/>
    </row>
    <row r="297" spans="3:7" ht="12.75" customHeight="1" x14ac:dyDescent="0.25">
      <c r="C297" s="47" t="str">
        <f>IF(C296="C",IF(A297="P",IF(A296="I","p i","p"),IF(A296="I","i","")),"")</f>
        <v/>
      </c>
      <c r="D297" s="47" t="str">
        <f>IF(D296="E",IF(A297="P",IF(A296="I","p i","p"),IF(A296="I","i"," ")),"")</f>
        <v/>
      </c>
      <c r="E297" s="47" t="str">
        <f>IF(E296="O",IF(A297="P",IF(A296="I","p i","p"),IF(A296="I","i"," ")),"")</f>
        <v/>
      </c>
      <c r="F297" s="1"/>
    </row>
    <row r="298" spans="3:7" ht="12.75" customHeight="1" x14ac:dyDescent="0.25">
      <c r="F298" s="1"/>
    </row>
    <row r="299" spans="3:7" ht="12.75" customHeight="1" x14ac:dyDescent="0.25">
      <c r="F299" s="1"/>
    </row>
    <row r="300" spans="3:7" ht="12.75" customHeight="1" x14ac:dyDescent="0.25">
      <c r="F300" s="1"/>
    </row>
    <row r="301" spans="3:7" ht="12.75" customHeight="1" x14ac:dyDescent="0.25">
      <c r="F301" s="1"/>
    </row>
    <row r="302" spans="3:7" ht="12.75" customHeight="1" x14ac:dyDescent="0.25">
      <c r="F302" s="1"/>
    </row>
    <row r="303" spans="3:7" ht="25" customHeight="1" x14ac:dyDescent="0.25">
      <c r="F303" s="170"/>
      <c r="G303" s="170"/>
    </row>
    <row r="304" spans="3:7" ht="12.75" customHeight="1" x14ac:dyDescent="0.25">
      <c r="C304" s="47" t="str">
        <f>IF(C303="C",IF(A304="P",IF(A303="I","p i","p"),IF(A303="I","i","")),"")</f>
        <v/>
      </c>
      <c r="D304" s="47" t="str">
        <f>IF(D303="E",IF(A304="P",IF(A303="I","p i","p"),IF(A303="I","i"," ")),"")</f>
        <v/>
      </c>
      <c r="E304" s="47" t="str">
        <f>IF(E303="O",IF(A304="P",IF(A303="I","p i","p"),IF(A303="I","i"," ")),"")</f>
        <v/>
      </c>
      <c r="F304" s="1"/>
    </row>
    <row r="305" spans="3:7" ht="12.75" customHeight="1" x14ac:dyDescent="0.25">
      <c r="F305" s="1"/>
    </row>
    <row r="306" spans="3:7" ht="12.75" customHeight="1" x14ac:dyDescent="0.25">
      <c r="F306" s="1"/>
    </row>
    <row r="307" spans="3:7" ht="12.75" customHeight="1" x14ac:dyDescent="0.25">
      <c r="F307" s="1"/>
    </row>
    <row r="308" spans="3:7" ht="12.75" customHeight="1" x14ac:dyDescent="0.25">
      <c r="F308" s="1"/>
    </row>
    <row r="309" spans="3:7" ht="12.75" customHeight="1" x14ac:dyDescent="0.25">
      <c r="F309" s="1"/>
    </row>
    <row r="310" spans="3:7" ht="25" customHeight="1" x14ac:dyDescent="0.25">
      <c r="F310" s="170"/>
      <c r="G310" s="170"/>
    </row>
    <row r="311" spans="3:7" ht="12.75" customHeight="1" x14ac:dyDescent="0.25">
      <c r="C311" s="47" t="str">
        <f>IF(C310="C",IF(A311="P",IF(A310="I","p i","p"),IF(A310="I","i","")),"")</f>
        <v/>
      </c>
      <c r="D311" s="47" t="str">
        <f>IF(D310="E",IF(A311="P",IF(A310="I","p i","p"),IF(A310="I","i"," ")),"")</f>
        <v/>
      </c>
      <c r="E311" s="47" t="str">
        <f>IF(E310="O",IF(A311="P",IF(A310="I","p i","p"),IF(A310="I","i"," ")),"")</f>
        <v/>
      </c>
      <c r="F311" s="1"/>
    </row>
    <row r="312" spans="3:7" ht="12.75" customHeight="1" x14ac:dyDescent="0.25">
      <c r="F312" s="1"/>
    </row>
    <row r="313" spans="3:7" ht="12.75" customHeight="1" x14ac:dyDescent="0.25">
      <c r="F313" s="1"/>
    </row>
    <row r="314" spans="3:7" ht="12.75" customHeight="1" x14ac:dyDescent="0.25">
      <c r="F314" s="1"/>
    </row>
    <row r="315" spans="3:7" ht="12.75" customHeight="1" x14ac:dyDescent="0.25">
      <c r="F315" s="1"/>
    </row>
    <row r="316" spans="3:7" ht="12.75" customHeight="1" x14ac:dyDescent="0.25">
      <c r="F316" s="1"/>
    </row>
    <row r="317" spans="3:7" ht="25" customHeight="1" x14ac:dyDescent="0.25">
      <c r="F317" s="170"/>
      <c r="G317" s="170"/>
    </row>
    <row r="318" spans="3:7" ht="12.75" customHeight="1" x14ac:dyDescent="0.25">
      <c r="C318" s="47" t="str">
        <f>IF(C317="C",IF(A318="P",IF(A317="I","p i","p"),IF(A317="I","i","")),"")</f>
        <v/>
      </c>
      <c r="D318" s="47" t="str">
        <f>IF(D317="E",IF(A318="P",IF(A317="I","p i","p"),IF(A317="I","i"," ")),"")</f>
        <v/>
      </c>
      <c r="E318" s="47" t="str">
        <f>IF(E317="O",IF(A318="P",IF(A317="I","p i","p"),IF(A317="I","i"," ")),"")</f>
        <v/>
      </c>
      <c r="F318" s="1"/>
    </row>
    <row r="319" spans="3:7" ht="12.75" customHeight="1" x14ac:dyDescent="0.25">
      <c r="F319" s="1"/>
    </row>
    <row r="320" spans="3:7" ht="12.75" customHeight="1" x14ac:dyDescent="0.25">
      <c r="F320" s="1"/>
    </row>
    <row r="321" spans="3:7" ht="12.75" customHeight="1" x14ac:dyDescent="0.25">
      <c r="F321" s="1"/>
    </row>
    <row r="322" spans="3:7" ht="12.75" customHeight="1" x14ac:dyDescent="0.25">
      <c r="F322" s="1"/>
    </row>
    <row r="323" spans="3:7" ht="12.75" customHeight="1" x14ac:dyDescent="0.25">
      <c r="F323" s="1"/>
    </row>
    <row r="324" spans="3:7" ht="25" customHeight="1" x14ac:dyDescent="0.25">
      <c r="F324" s="170"/>
      <c r="G324" s="170"/>
    </row>
    <row r="325" spans="3:7" ht="12.75" customHeight="1" x14ac:dyDescent="0.25">
      <c r="C325" s="47" t="str">
        <f>IF(C324="C",IF(A325="P",IF(A324="I","p i","p"),IF(A324="I","i","")),"")</f>
        <v/>
      </c>
      <c r="D325" s="47" t="str">
        <f>IF(D324="E",IF(A325="P",IF(A324="I","p i","p"),IF(A324="I","i"," ")),"")</f>
        <v/>
      </c>
      <c r="E325" s="47" t="str">
        <f>IF(E324="O",IF(A325="P",IF(A324="I","p i","p"),IF(A324="I","i"," ")),"")</f>
        <v/>
      </c>
      <c r="F325" s="1"/>
    </row>
    <row r="326" spans="3:7" ht="12.75" customHeight="1" x14ac:dyDescent="0.25">
      <c r="F326" s="1"/>
    </row>
    <row r="327" spans="3:7" ht="12.75" customHeight="1" x14ac:dyDescent="0.25">
      <c r="F327" s="1"/>
    </row>
    <row r="328" spans="3:7" ht="12.75" customHeight="1" x14ac:dyDescent="0.25">
      <c r="F328" s="1"/>
    </row>
    <row r="329" spans="3:7" ht="12.75" customHeight="1" x14ac:dyDescent="0.25">
      <c r="F329" s="1"/>
    </row>
    <row r="330" spans="3:7" ht="12.75" customHeight="1" x14ac:dyDescent="0.25">
      <c r="F330" s="1"/>
    </row>
    <row r="331" spans="3:7" ht="25" customHeight="1" x14ac:dyDescent="0.25">
      <c r="F331" s="170"/>
      <c r="G331" s="170"/>
    </row>
    <row r="332" spans="3:7" ht="12.75" customHeight="1" x14ac:dyDescent="0.25">
      <c r="C332" s="47" t="str">
        <f>IF(C331="C",IF(A332="P",IF(A331="I","p i","p"),IF(A331="I","i","")),"")</f>
        <v/>
      </c>
      <c r="D332" s="47" t="str">
        <f>IF(D331="E",IF(A332="P",IF(A331="I","p i","p"),IF(A331="I","i"," ")),"")</f>
        <v/>
      </c>
      <c r="E332" s="47" t="str">
        <f>IF(E331="O",IF(A332="P",IF(A331="I","p i","p"),IF(A331="I","i"," ")),"")</f>
        <v/>
      </c>
      <c r="F332" s="1"/>
    </row>
    <row r="333" spans="3:7" ht="12.75" customHeight="1" x14ac:dyDescent="0.25">
      <c r="F333" s="1"/>
    </row>
    <row r="334" spans="3:7" ht="12.75" customHeight="1" x14ac:dyDescent="0.25">
      <c r="F334" s="1"/>
    </row>
    <row r="335" spans="3:7" ht="12.75" customHeight="1" x14ac:dyDescent="0.25">
      <c r="F335" s="1"/>
    </row>
    <row r="336" spans="3:7" ht="12.75" customHeight="1" x14ac:dyDescent="0.25">
      <c r="F336" s="1"/>
    </row>
    <row r="337" spans="3:7" ht="12.75" customHeight="1" x14ac:dyDescent="0.25">
      <c r="F337" s="1"/>
    </row>
    <row r="338" spans="3:7" ht="25" customHeight="1" x14ac:dyDescent="0.25">
      <c r="F338" s="170"/>
      <c r="G338" s="170"/>
    </row>
    <row r="339" spans="3:7" ht="12.75" customHeight="1" x14ac:dyDescent="0.25">
      <c r="C339" s="47" t="str">
        <f>IF(C338="C",IF(A339="P",IF(A338="I","p i","p"),IF(A338="I","i","")),"")</f>
        <v/>
      </c>
      <c r="D339" s="47" t="str">
        <f>IF(D338="E",IF(A339="P",IF(A338="I","p i","p"),IF(A338="I","i"," ")),"")</f>
        <v/>
      </c>
      <c r="E339" s="47" t="str">
        <f>IF(E338="O",IF(A339="P",IF(A338="I","p i","p"),IF(A338="I","i"," ")),"")</f>
        <v/>
      </c>
      <c r="F339" s="1"/>
    </row>
    <row r="340" spans="3:7" ht="12.75" customHeight="1" x14ac:dyDescent="0.25">
      <c r="F340" s="1"/>
    </row>
    <row r="341" spans="3:7" ht="12.75" customHeight="1" x14ac:dyDescent="0.25">
      <c r="F341" s="1"/>
    </row>
    <row r="342" spans="3:7" ht="12.75" customHeight="1" x14ac:dyDescent="0.25">
      <c r="F342" s="1"/>
    </row>
    <row r="343" spans="3:7" ht="12.75" customHeight="1" x14ac:dyDescent="0.25">
      <c r="F343" s="1"/>
    </row>
    <row r="344" spans="3:7" ht="12.75" customHeight="1" x14ac:dyDescent="0.25">
      <c r="F344" s="1"/>
    </row>
    <row r="345" spans="3:7" ht="25" customHeight="1" x14ac:dyDescent="0.25">
      <c r="F345" s="170"/>
      <c r="G345" s="170"/>
    </row>
    <row r="346" spans="3:7" ht="25" customHeight="1" x14ac:dyDescent="0.25">
      <c r="C346" s="47" t="str">
        <f>IF(C345="C",IF(A346="P",IF(A345="I","p i","p"),IF(A345="I","i","")),"")</f>
        <v/>
      </c>
      <c r="D346" s="47" t="str">
        <f>IF(D345="E",IF(A346="P",IF(A345="I","p i","p"),IF(A345="I","i"," ")),"")</f>
        <v/>
      </c>
      <c r="E346" s="47" t="str">
        <f>IF(E345="O",IF(A346="P",IF(A345="I","p i","p"),IF(A345="I","i"," ")),"")</f>
        <v/>
      </c>
      <c r="F346" s="62"/>
    </row>
    <row r="347" spans="3:7" ht="12.75" customHeight="1" x14ac:dyDescent="0.25">
      <c r="F347" s="1"/>
    </row>
    <row r="348" spans="3:7" ht="12.75" customHeight="1" x14ac:dyDescent="0.25">
      <c r="F348" s="1"/>
    </row>
    <row r="349" spans="3:7" ht="12.75" customHeight="1" x14ac:dyDescent="0.25">
      <c r="F349" s="1"/>
    </row>
    <row r="350" spans="3:7" ht="12.75" customHeight="1" x14ac:dyDescent="0.25">
      <c r="F350" s="1"/>
    </row>
    <row r="351" spans="3:7" ht="12.75" customHeight="1" x14ac:dyDescent="0.25">
      <c r="F351" s="1"/>
    </row>
    <row r="352" spans="3:7" ht="25" customHeight="1" x14ac:dyDescent="0.25">
      <c r="F352" s="168"/>
      <c r="G352" s="168"/>
    </row>
    <row r="353" spans="3:7" ht="25" customHeight="1" x14ac:dyDescent="0.25">
      <c r="C353" s="47" t="str">
        <f>IF(C352="C",IF(A353="P",IF(A352="I","p i","p"),IF(A352="I","i","")),"")</f>
        <v/>
      </c>
      <c r="D353" s="47" t="str">
        <f>IF(D352="E",IF(A353="P",IF(A352="I","p i","p"),IF(A352="I","i"," ")),"")</f>
        <v/>
      </c>
      <c r="E353" s="47" t="str">
        <f>IF(E352="O",IF(A353="P",IF(A352="I","p i","p"),IF(A352="I","i"," ")),"")</f>
        <v/>
      </c>
      <c r="F353" s="1"/>
    </row>
    <row r="354" spans="3:7" ht="12.75" customHeight="1" x14ac:dyDescent="0.25">
      <c r="F354" s="1"/>
    </row>
    <row r="355" spans="3:7" ht="12.75" customHeight="1" x14ac:dyDescent="0.25">
      <c r="F355" s="1"/>
    </row>
    <row r="356" spans="3:7" ht="12.75" customHeight="1" x14ac:dyDescent="0.25">
      <c r="F356" s="1"/>
    </row>
    <row r="357" spans="3:7" ht="12.75" customHeight="1" x14ac:dyDescent="0.25">
      <c r="F357" s="1"/>
    </row>
    <row r="358" spans="3:7" ht="12.75" customHeight="1" x14ac:dyDescent="0.25">
      <c r="F358" s="1"/>
    </row>
    <row r="359" spans="3:7" ht="25" customHeight="1" x14ac:dyDescent="0.25">
      <c r="F359" s="168"/>
      <c r="G359" s="168"/>
    </row>
    <row r="360" spans="3:7" ht="12.75" customHeight="1" x14ac:dyDescent="0.25">
      <c r="C360" s="47" t="str">
        <f>IF(C359="C",IF(A360="P",IF(A359="I","p i","p"),IF(A359="I","i","")),"")</f>
        <v/>
      </c>
      <c r="D360" s="47" t="str">
        <f>IF(D359="E",IF(A360="P",IF(A359="I","p i","p"),IF(A359="I","i"," ")),"")</f>
        <v/>
      </c>
      <c r="E360" s="47" t="str">
        <f>IF(E359="O",IF(A360="P",IF(A359="I","p i","p"),IF(A359="I","i"," ")),"")</f>
        <v/>
      </c>
      <c r="F360" s="1"/>
    </row>
    <row r="361" spans="3:7" ht="12.75" customHeight="1" x14ac:dyDescent="0.25">
      <c r="F361" s="1"/>
    </row>
    <row r="362" spans="3:7" ht="12.75" customHeight="1" x14ac:dyDescent="0.25">
      <c r="F362" s="1"/>
    </row>
    <row r="363" spans="3:7" ht="12.75" customHeight="1" x14ac:dyDescent="0.25">
      <c r="F363" s="1"/>
    </row>
    <row r="364" spans="3:7" ht="12.75" customHeight="1" x14ac:dyDescent="0.25">
      <c r="F364" s="1"/>
    </row>
    <row r="365" spans="3:7" ht="12.75" customHeight="1" x14ac:dyDescent="0.25">
      <c r="F365" s="1"/>
    </row>
    <row r="366" spans="3:7" ht="25" customHeight="1" x14ac:dyDescent="0.25">
      <c r="F366" s="168"/>
      <c r="G366" s="168"/>
    </row>
    <row r="367" spans="3:7" ht="12.75" customHeight="1" x14ac:dyDescent="0.25">
      <c r="C367" s="47" t="str">
        <f>IF(C366="C",IF(A367="P",IF(A366="I","p i","p"),IF(A366="I","i","")),"")</f>
        <v/>
      </c>
      <c r="D367" s="47" t="str">
        <f>IF(D366="E",IF(A367="P",IF(A366="I","p i","p"),IF(A366="I","i"," ")),"")</f>
        <v/>
      </c>
      <c r="E367" s="47" t="str">
        <f>IF(E366="O",IF(A367="P",IF(A366="I","p i","p"),IF(A366="I","i"," ")),"")</f>
        <v/>
      </c>
      <c r="F367" s="1"/>
    </row>
    <row r="368" spans="3:7" ht="12.75" customHeight="1" x14ac:dyDescent="0.25">
      <c r="F368" s="1"/>
    </row>
    <row r="369" spans="3:7" ht="12.75" customHeight="1" x14ac:dyDescent="0.25">
      <c r="F369" s="1"/>
    </row>
    <row r="370" spans="3:7" ht="12.75" customHeight="1" x14ac:dyDescent="0.25">
      <c r="F370" s="1"/>
    </row>
    <row r="371" spans="3:7" ht="12.75" customHeight="1" x14ac:dyDescent="0.25">
      <c r="F371" s="1"/>
    </row>
    <row r="372" spans="3:7" ht="12.75" customHeight="1" x14ac:dyDescent="0.25">
      <c r="F372" s="1"/>
    </row>
    <row r="373" spans="3:7" ht="25" customHeight="1" x14ac:dyDescent="0.25">
      <c r="F373" s="168"/>
      <c r="G373" s="168"/>
    </row>
    <row r="374" spans="3:7" ht="12.75" customHeight="1" x14ac:dyDescent="0.25">
      <c r="C374" s="47" t="str">
        <f>IF(C373="C",IF(A374="P",IF(A373="I","p i","p"),IF(A373="I","i","")),"")</f>
        <v/>
      </c>
      <c r="D374" s="47" t="str">
        <f>IF(D373="E",IF(A374="P",IF(A373="I","p i","p"),IF(A373="I","i"," ")),"")</f>
        <v/>
      </c>
      <c r="E374" s="47" t="str">
        <f>IF(E373="O",IF(A374="P",IF(A373="I","p i","p"),IF(A373="I","i"," ")),"")</f>
        <v/>
      </c>
      <c r="F374" s="1"/>
    </row>
    <row r="375" spans="3:7" ht="12.75" customHeight="1" x14ac:dyDescent="0.25">
      <c r="F375" s="1"/>
    </row>
    <row r="376" spans="3:7" ht="12.75" customHeight="1" x14ac:dyDescent="0.25">
      <c r="F376" s="1"/>
    </row>
    <row r="377" spans="3:7" ht="12.75" customHeight="1" x14ac:dyDescent="0.25">
      <c r="F377" s="1"/>
    </row>
    <row r="378" spans="3:7" ht="12.75" customHeight="1" x14ac:dyDescent="0.25">
      <c r="F378" s="1"/>
    </row>
    <row r="379" spans="3:7" ht="12.75" customHeight="1" x14ac:dyDescent="0.25">
      <c r="F379" s="1"/>
    </row>
    <row r="380" spans="3:7" ht="25" customHeight="1" x14ac:dyDescent="0.25">
      <c r="F380" s="168"/>
      <c r="G380" s="168"/>
    </row>
    <row r="381" spans="3:7" ht="12.75" customHeight="1" x14ac:dyDescent="0.25">
      <c r="C381" s="47" t="str">
        <f>IF(C380="C",IF(A381="P",IF(A380="I","p i","p"),IF(A380="I","i","")),"")</f>
        <v/>
      </c>
      <c r="D381" s="47" t="str">
        <f>IF(D380="E",IF(A381="P",IF(A380="I","p i","p"),IF(A380="I","i"," ")),"")</f>
        <v/>
      </c>
      <c r="E381" s="47" t="str">
        <f>IF(E380="O",IF(A381="P",IF(A380="I","p i","p"),IF(A380="I","i"," ")),"")</f>
        <v/>
      </c>
      <c r="F381" s="1"/>
    </row>
    <row r="382" spans="3:7" ht="12.75" customHeight="1" x14ac:dyDescent="0.25">
      <c r="F382" s="1"/>
    </row>
    <row r="383" spans="3:7" ht="12.75" customHeight="1" x14ac:dyDescent="0.25">
      <c r="F383" s="1"/>
    </row>
    <row r="384" spans="3:7" ht="12.75" customHeight="1" x14ac:dyDescent="0.25">
      <c r="F384" s="1"/>
    </row>
    <row r="385" spans="3:7" ht="12.75" customHeight="1" x14ac:dyDescent="0.25">
      <c r="F385" s="1"/>
    </row>
    <row r="386" spans="3:7" ht="12.75" customHeight="1" x14ac:dyDescent="0.25">
      <c r="F386" s="1"/>
    </row>
    <row r="387" spans="3:7" ht="25" customHeight="1" x14ac:dyDescent="0.25">
      <c r="F387" s="168"/>
      <c r="G387" s="168"/>
    </row>
    <row r="388" spans="3:7" ht="12.75" customHeight="1" x14ac:dyDescent="0.25">
      <c r="C388" s="47" t="str">
        <f>IF(C387="C",IF(A388="P",IF(A387="I","p i","p"),IF(A387="I","i","")),"")</f>
        <v/>
      </c>
      <c r="D388" s="47" t="str">
        <f>IF(D387="E",IF(A388="P",IF(A387="I","p i","p"),IF(A387="I","i"," ")),"")</f>
        <v/>
      </c>
      <c r="E388" s="47" t="str">
        <f>IF(E387="O",IF(A388="P",IF(A387="I","p i","p"),IF(A387="I","i"," ")),"")</f>
        <v/>
      </c>
      <c r="F388" s="1"/>
    </row>
    <row r="389" spans="3:7" ht="12.75" customHeight="1" x14ac:dyDescent="0.25">
      <c r="F389" s="1"/>
    </row>
    <row r="390" spans="3:7" ht="12.75" customHeight="1" x14ac:dyDescent="0.25">
      <c r="F390" s="1"/>
    </row>
    <row r="391" spans="3:7" ht="12.75" customHeight="1" x14ac:dyDescent="0.25">
      <c r="F391" s="1"/>
    </row>
    <row r="392" spans="3:7" ht="12.75" customHeight="1" x14ac:dyDescent="0.25">
      <c r="F392" s="1"/>
    </row>
    <row r="393" spans="3:7" ht="12.75" customHeight="1" x14ac:dyDescent="0.25">
      <c r="F393" s="1"/>
    </row>
    <row r="394" spans="3:7" ht="25" customHeight="1" x14ac:dyDescent="0.25">
      <c r="F394" s="168"/>
      <c r="G394" s="168"/>
    </row>
    <row r="395" spans="3:7" ht="12.75" customHeight="1" x14ac:dyDescent="0.25">
      <c r="C395" s="47" t="str">
        <f>IF(C394="C",IF(A395="P",IF(A394="I","p i","p"),IF(A394="I","i","")),"")</f>
        <v/>
      </c>
      <c r="D395" s="47" t="str">
        <f>IF(D394="E",IF(A395="P",IF(A394="I","p i","p"),IF(A394="I","i"," ")),"")</f>
        <v/>
      </c>
      <c r="E395" s="47" t="str">
        <f>IF(E394="O",IF(A395="P",IF(A394="I","p i","p"),IF(A394="I","i"," ")),"")</f>
        <v/>
      </c>
      <c r="F395" s="1"/>
    </row>
    <row r="396" spans="3:7" ht="12.75" customHeight="1" x14ac:dyDescent="0.25">
      <c r="F396" s="1"/>
    </row>
    <row r="397" spans="3:7" ht="12.75" customHeight="1" x14ac:dyDescent="0.25">
      <c r="F397" s="1"/>
    </row>
    <row r="398" spans="3:7" ht="12.75" customHeight="1" x14ac:dyDescent="0.25">
      <c r="F398" s="1"/>
    </row>
    <row r="399" spans="3:7" ht="12.75" customHeight="1" x14ac:dyDescent="0.25">
      <c r="F399" s="1"/>
    </row>
    <row r="400" spans="3:7" ht="12.75" customHeight="1" x14ac:dyDescent="0.25">
      <c r="F400" s="1"/>
    </row>
    <row r="401" spans="3:7" ht="25" customHeight="1" x14ac:dyDescent="0.25">
      <c r="F401" s="168"/>
      <c r="G401" s="168"/>
    </row>
    <row r="402" spans="3:7" ht="12.75" customHeight="1" x14ac:dyDescent="0.25">
      <c r="C402" s="47" t="str">
        <f>IF(C401="C",IF(A402="P",IF(A401="I","p i","p"),IF(A401="I","i","")),"")</f>
        <v/>
      </c>
      <c r="D402" s="47" t="str">
        <f>IF(D401="E",IF(A402="P",IF(A401="I","p i","p"),IF(A401="I","i"," ")),"")</f>
        <v/>
      </c>
      <c r="E402" s="47" t="str">
        <f>IF(E401="O",IF(A402="P",IF(A401="I","p i","p"),IF(A401="I","i"," ")),"")</f>
        <v/>
      </c>
      <c r="F402" s="1"/>
    </row>
    <row r="403" spans="3:7" ht="12.75" customHeight="1" x14ac:dyDescent="0.25">
      <c r="F403" s="1"/>
    </row>
    <row r="404" spans="3:7" ht="12.75" customHeight="1" x14ac:dyDescent="0.25">
      <c r="F404" s="1"/>
    </row>
    <row r="405" spans="3:7" ht="12.75" customHeight="1" x14ac:dyDescent="0.25">
      <c r="F405" s="1"/>
    </row>
    <row r="406" spans="3:7" ht="12.75" customHeight="1" x14ac:dyDescent="0.25">
      <c r="F406" s="1"/>
    </row>
    <row r="407" spans="3:7" ht="12.75" customHeight="1" x14ac:dyDescent="0.25">
      <c r="F407" s="1"/>
    </row>
    <row r="408" spans="3:7" ht="25" customHeight="1" x14ac:dyDescent="0.25">
      <c r="F408" s="168"/>
      <c r="G408" s="168"/>
    </row>
    <row r="409" spans="3:7" ht="12.75" customHeight="1" x14ac:dyDescent="0.25">
      <c r="C409" s="47" t="str">
        <f>IF(C408="C",IF(A409="P",IF(A408="I","p i","p"),IF(A408="I","i","")),"")</f>
        <v/>
      </c>
      <c r="D409" s="47" t="str">
        <f>IF(D408="E",IF(A409="P",IF(A408="I","p i","p"),IF(A408="I","i"," ")),"")</f>
        <v/>
      </c>
      <c r="E409" s="47" t="str">
        <f>IF(E408="O",IF(A409="P",IF(A408="I","p i","p"),IF(A408="I","i"," ")),"")</f>
        <v/>
      </c>
      <c r="F409" s="1"/>
    </row>
    <row r="410" spans="3:7" ht="12.75" customHeight="1" x14ac:dyDescent="0.25">
      <c r="F410" s="1"/>
    </row>
    <row r="411" spans="3:7" ht="12.75" customHeight="1" x14ac:dyDescent="0.25">
      <c r="F411" s="1"/>
    </row>
    <row r="412" spans="3:7" ht="12.75" customHeight="1" x14ac:dyDescent="0.25">
      <c r="F412" s="1"/>
    </row>
    <row r="413" spans="3:7" ht="12.75" customHeight="1" x14ac:dyDescent="0.25">
      <c r="F413" s="1"/>
    </row>
    <row r="414" spans="3:7" ht="12.75" customHeight="1" x14ac:dyDescent="0.25">
      <c r="F414" s="1"/>
    </row>
    <row r="415" spans="3:7" ht="25" customHeight="1" x14ac:dyDescent="0.25">
      <c r="F415" s="168"/>
      <c r="G415" s="168"/>
    </row>
    <row r="416" spans="3:7" ht="12.75" customHeight="1" x14ac:dyDescent="0.25">
      <c r="C416" s="47" t="str">
        <f>IF(C415="C",IF(A416="P",IF(A415="I","p i","p"),IF(A415="I","i","")),"")</f>
        <v/>
      </c>
      <c r="D416" s="47" t="str">
        <f>IF(D415="E",IF(A416="P",IF(A415="I","p i","p"),IF(A415="I","i"," ")),"")</f>
        <v/>
      </c>
      <c r="E416" s="47" t="str">
        <f>IF(E415="O",IF(A416="P",IF(A415="I","p i","p"),IF(A415="I","i"," ")),"")</f>
        <v/>
      </c>
      <c r="F416" s="1"/>
    </row>
    <row r="417" spans="3:7" ht="12.75" customHeight="1" x14ac:dyDescent="0.25">
      <c r="F417" s="1"/>
    </row>
    <row r="418" spans="3:7" ht="12.75" customHeight="1" x14ac:dyDescent="0.25">
      <c r="F418" s="1"/>
    </row>
    <row r="419" spans="3:7" ht="12.75" customHeight="1" x14ac:dyDescent="0.25">
      <c r="F419" s="1"/>
    </row>
    <row r="420" spans="3:7" ht="12.75" customHeight="1" x14ac:dyDescent="0.25">
      <c r="F420" s="1"/>
    </row>
    <row r="421" spans="3:7" ht="12.75" customHeight="1" x14ac:dyDescent="0.25">
      <c r="F421" s="1"/>
    </row>
    <row r="422" spans="3:7" ht="25" customHeight="1" x14ac:dyDescent="0.25">
      <c r="F422" s="168"/>
      <c r="G422" s="168"/>
    </row>
    <row r="423" spans="3:7" ht="12.75" customHeight="1" x14ac:dyDescent="0.25">
      <c r="C423" s="47" t="str">
        <f>IF(C422="C",IF(A423="P",IF(A422="I","p i","p"),IF(A422="I","i","")),"")</f>
        <v/>
      </c>
      <c r="D423" s="47" t="str">
        <f>IF(D422="E",IF(A423="P",IF(A422="I","p i","p"),IF(A422="I","i"," ")),"")</f>
        <v/>
      </c>
      <c r="E423" s="47" t="str">
        <f>IF(E422="O",IF(A423="P",IF(A422="I","p i","p"),IF(A422="I","i"," ")),"")</f>
        <v/>
      </c>
      <c r="F423" s="1"/>
    </row>
    <row r="424" spans="3:7" ht="12.75" customHeight="1" x14ac:dyDescent="0.25">
      <c r="F424" s="1"/>
    </row>
    <row r="425" spans="3:7" ht="12.75" customHeight="1" x14ac:dyDescent="0.25">
      <c r="F425" s="1"/>
    </row>
    <row r="426" spans="3:7" ht="12.75" customHeight="1" x14ac:dyDescent="0.25">
      <c r="F426" s="1"/>
    </row>
    <row r="427" spans="3:7" ht="12.75" customHeight="1" x14ac:dyDescent="0.25">
      <c r="F427" s="1"/>
    </row>
    <row r="428" spans="3:7" ht="12.75" customHeight="1" x14ac:dyDescent="0.25">
      <c r="F428" s="1"/>
    </row>
    <row r="429" spans="3:7" ht="25" customHeight="1" x14ac:dyDescent="0.25">
      <c r="F429" s="168"/>
      <c r="G429" s="168"/>
    </row>
    <row r="430" spans="3:7" ht="12.75" customHeight="1" x14ac:dyDescent="0.25">
      <c r="C430" s="47" t="str">
        <f>IF(C429="C",IF(A430="P",IF(A429="I","p i","p"),IF(A429="I","i","")),"")</f>
        <v/>
      </c>
      <c r="D430" s="47" t="str">
        <f>IF(D429="E",IF(A430="P",IF(A429="I","p i","p"),IF(A429="I","i"," ")),"")</f>
        <v/>
      </c>
      <c r="E430" s="47" t="str">
        <f>IF(E429="O",IF(A430="P",IF(A429="I","p i","p"),IF(A429="I","i"," ")),"")</f>
        <v/>
      </c>
      <c r="F430" s="1"/>
    </row>
    <row r="431" spans="3:7" ht="12.75" customHeight="1" x14ac:dyDescent="0.25">
      <c r="F431" s="1"/>
    </row>
    <row r="432" spans="3:7" ht="12.75" customHeight="1" x14ac:dyDescent="0.25">
      <c r="F432" s="1"/>
    </row>
    <row r="433" spans="3:7" ht="12.75" customHeight="1" x14ac:dyDescent="0.25">
      <c r="F433" s="1"/>
    </row>
    <row r="434" spans="3:7" ht="12.75" customHeight="1" x14ac:dyDescent="0.25">
      <c r="F434" s="1"/>
    </row>
    <row r="435" spans="3:7" ht="12.75" customHeight="1" x14ac:dyDescent="0.25">
      <c r="F435" s="1"/>
    </row>
    <row r="436" spans="3:7" ht="25" customHeight="1" x14ac:dyDescent="0.25">
      <c r="F436" s="168"/>
      <c r="G436" s="168"/>
    </row>
    <row r="437" spans="3:7" ht="12.75" customHeight="1" x14ac:dyDescent="0.25">
      <c r="C437" s="47" t="str">
        <f>IF(C436="C",IF(A437="P",IF(A436="I","p i","p"),IF(A436="I","i","")),"")</f>
        <v/>
      </c>
      <c r="D437" s="47" t="str">
        <f>IF(D436="E",IF(A437="P",IF(A436="I","p i","p"),IF(A436="I","i"," ")),"")</f>
        <v/>
      </c>
      <c r="E437" s="47" t="str">
        <f>IF(E436="O",IF(A437="P",IF(A436="I","p i","p"),IF(A436="I","i"," ")),"")</f>
        <v/>
      </c>
      <c r="F437" s="1"/>
    </row>
    <row r="438" spans="3:7" ht="12.75" customHeight="1" x14ac:dyDescent="0.25">
      <c r="F438" s="1"/>
    </row>
    <row r="439" spans="3:7" ht="12.75" customHeight="1" x14ac:dyDescent="0.25">
      <c r="F439" s="1"/>
    </row>
    <row r="440" spans="3:7" ht="12.75" customHeight="1" x14ac:dyDescent="0.25">
      <c r="F440" s="1"/>
    </row>
    <row r="441" spans="3:7" ht="12.75" customHeight="1" x14ac:dyDescent="0.25">
      <c r="F441" s="1"/>
    </row>
    <row r="442" spans="3:7" ht="12.75" customHeight="1" x14ac:dyDescent="0.25">
      <c r="F442" s="1"/>
    </row>
    <row r="443" spans="3:7" ht="25" customHeight="1" x14ac:dyDescent="0.25">
      <c r="F443" s="168"/>
      <c r="G443" s="168"/>
    </row>
    <row r="444" spans="3:7" ht="12.75" customHeight="1" x14ac:dyDescent="0.25">
      <c r="C444" s="47" t="str">
        <f>IF(C443="C",IF(A444="P",IF(A443="I","p i","p"),IF(A443="I","i","")),"")</f>
        <v/>
      </c>
      <c r="D444" s="47" t="str">
        <f>IF(D443="E",IF(A444="P",IF(A443="I","p i","p"),IF(A443="I","i"," ")),"")</f>
        <v/>
      </c>
      <c r="E444" s="47" t="str">
        <f>IF(E443="O",IF(A444="P",IF(A443="I","p i","p"),IF(A443="I","i"," ")),"")</f>
        <v/>
      </c>
      <c r="F444" s="1"/>
    </row>
    <row r="445" spans="3:7" ht="12.75" customHeight="1" x14ac:dyDescent="0.25">
      <c r="F445" s="1"/>
    </row>
    <row r="446" spans="3:7" ht="12.75" customHeight="1" x14ac:dyDescent="0.25">
      <c r="F446" s="1"/>
    </row>
    <row r="447" spans="3:7" ht="12.75" customHeight="1" x14ac:dyDescent="0.25">
      <c r="F447" s="1"/>
    </row>
    <row r="448" spans="3:7" ht="12.75" customHeight="1" x14ac:dyDescent="0.25">
      <c r="F448" s="1"/>
    </row>
    <row r="449" spans="3:7" ht="12.75" customHeight="1" x14ac:dyDescent="0.25">
      <c r="F449" s="1"/>
    </row>
    <row r="450" spans="3:7" ht="25" customHeight="1" x14ac:dyDescent="0.25">
      <c r="F450" s="168"/>
      <c r="G450" s="168"/>
    </row>
    <row r="451" spans="3:7" ht="12.75" customHeight="1" x14ac:dyDescent="0.25">
      <c r="C451" s="47" t="str">
        <f>IF(C450="C",IF(A451="P",IF(A450="I","p i","p"),IF(A450="I","i","")),"")</f>
        <v/>
      </c>
      <c r="D451" s="47" t="str">
        <f>IF(D450="E",IF(A451="P",IF(A450="I","p i","p"),IF(A450="I","i"," ")),"")</f>
        <v/>
      </c>
      <c r="E451" s="47" t="str">
        <f>IF(E450="O",IF(A451="P",IF(A450="I","p i","p"),IF(A450="I","i"," ")),"")</f>
        <v/>
      </c>
      <c r="F451" s="1"/>
    </row>
    <row r="452" spans="3:7" ht="12.75" customHeight="1" x14ac:dyDescent="0.25">
      <c r="F452" s="1"/>
    </row>
    <row r="453" spans="3:7" ht="12.75" customHeight="1" x14ac:dyDescent="0.25">
      <c r="F453" s="1"/>
    </row>
    <row r="454" spans="3:7" ht="12.75" customHeight="1" x14ac:dyDescent="0.25">
      <c r="F454" s="1"/>
    </row>
    <row r="455" spans="3:7" ht="12.75" customHeight="1" x14ac:dyDescent="0.25">
      <c r="F455" s="1"/>
    </row>
    <row r="456" spans="3:7" ht="12.75" customHeight="1" x14ac:dyDescent="0.25">
      <c r="F456" s="1"/>
    </row>
    <row r="457" spans="3:7" ht="25" customHeight="1" x14ac:dyDescent="0.25">
      <c r="F457" s="168"/>
      <c r="G457" s="168"/>
    </row>
    <row r="458" spans="3:7" ht="12.75" customHeight="1" x14ac:dyDescent="0.25">
      <c r="C458" s="47" t="str">
        <f>IF(C457="C",IF(A458="P",IF(A457="I","p i","p"),IF(A457="I","i","")),"")</f>
        <v/>
      </c>
      <c r="D458" s="47" t="str">
        <f>IF(D457="E",IF(A458="P",IF(A457="I","p i","p"),IF(A457="I","i"," ")),"")</f>
        <v/>
      </c>
      <c r="E458" s="47" t="str">
        <f>IF(E457="O",IF(A458="P",IF(A457="I","p i","p"),IF(A457="I","i"," ")),"")</f>
        <v/>
      </c>
      <c r="F458" s="1"/>
    </row>
    <row r="459" spans="3:7" ht="12.75" customHeight="1" x14ac:dyDescent="0.25">
      <c r="F459" s="1"/>
    </row>
    <row r="460" spans="3:7" ht="12.75" customHeight="1" x14ac:dyDescent="0.25">
      <c r="F460" s="1"/>
    </row>
    <row r="461" spans="3:7" ht="12.75" customHeight="1" x14ac:dyDescent="0.25">
      <c r="F461" s="1"/>
    </row>
    <row r="462" spans="3:7" ht="12.75" customHeight="1" x14ac:dyDescent="0.25">
      <c r="F462" s="1"/>
    </row>
    <row r="463" spans="3:7" ht="12.75" customHeight="1" x14ac:dyDescent="0.25">
      <c r="F463" s="1"/>
    </row>
    <row r="464" spans="3:7" ht="25" customHeight="1" x14ac:dyDescent="0.25">
      <c r="F464" s="168"/>
      <c r="G464" s="168"/>
    </row>
    <row r="465" spans="3:7" ht="12.75" customHeight="1" x14ac:dyDescent="0.25">
      <c r="C465" s="47" t="str">
        <f>IF(C464="C",IF(A465="P",IF(A464="I","p i","p"),IF(A464="I","i","")),"")</f>
        <v/>
      </c>
      <c r="D465" s="47" t="str">
        <f>IF(D464="E",IF(A465="P",IF(A464="I","p i","p"),IF(A464="I","i"," ")),"")</f>
        <v/>
      </c>
      <c r="E465" s="47" t="str">
        <f>IF(E464="O",IF(A465="P",IF(A464="I","p i","p"),IF(A464="I","i"," ")),"")</f>
        <v/>
      </c>
      <c r="F465" s="1"/>
    </row>
    <row r="466" spans="3:7" ht="12.75" customHeight="1" x14ac:dyDescent="0.25">
      <c r="F466" s="1"/>
    </row>
    <row r="467" spans="3:7" ht="12.75" customHeight="1" x14ac:dyDescent="0.25">
      <c r="F467" s="1"/>
    </row>
    <row r="468" spans="3:7" ht="12.75" customHeight="1" x14ac:dyDescent="0.25">
      <c r="F468" s="1"/>
    </row>
    <row r="469" spans="3:7" ht="12.75" customHeight="1" x14ac:dyDescent="0.25">
      <c r="F469" s="1"/>
    </row>
    <row r="470" spans="3:7" ht="12.75" customHeight="1" x14ac:dyDescent="0.25">
      <c r="F470" s="1"/>
    </row>
    <row r="471" spans="3:7" ht="25" customHeight="1" x14ac:dyDescent="0.25">
      <c r="F471" s="168"/>
      <c r="G471" s="168"/>
    </row>
    <row r="472" spans="3:7" ht="12.75" customHeight="1" x14ac:dyDescent="0.25">
      <c r="C472" s="47" t="str">
        <f>IF(C471="C",IF(A472="P",IF(A471="I","p i","p"),IF(A471="I","i","")),"")</f>
        <v/>
      </c>
      <c r="D472" s="47" t="str">
        <f>IF(D471="E",IF(A472="P",IF(A471="I","p i","p"),IF(A471="I","i"," ")),"")</f>
        <v/>
      </c>
      <c r="E472" s="47" t="str">
        <f>IF(E471="O",IF(A472="P",IF(A471="I","p i","p"),IF(A471="I","i"," ")),"")</f>
        <v/>
      </c>
      <c r="F472" s="1"/>
    </row>
    <row r="473" spans="3:7" ht="12.75" customHeight="1" x14ac:dyDescent="0.25">
      <c r="F473" s="1"/>
    </row>
    <row r="474" spans="3:7" ht="12.75" customHeight="1" x14ac:dyDescent="0.25">
      <c r="F474" s="1"/>
    </row>
    <row r="475" spans="3:7" ht="12.75" customHeight="1" x14ac:dyDescent="0.25">
      <c r="F475" s="1"/>
    </row>
    <row r="476" spans="3:7" ht="12.75" customHeight="1" x14ac:dyDescent="0.25">
      <c r="F476" s="1"/>
    </row>
    <row r="477" spans="3:7" ht="12.75" customHeight="1" x14ac:dyDescent="0.25">
      <c r="F477" s="1"/>
    </row>
    <row r="478" spans="3:7" ht="25" customHeight="1" x14ac:dyDescent="0.25">
      <c r="F478" s="168"/>
      <c r="G478" s="168"/>
    </row>
    <row r="479" spans="3:7" ht="12.75" customHeight="1" x14ac:dyDescent="0.25">
      <c r="C479" s="47" t="str">
        <f>IF(C478="C",IF(A479="P",IF(A478="I","p i","p"),IF(A478="I","i","")),"")</f>
        <v/>
      </c>
      <c r="D479" s="47" t="str">
        <f>IF(D478="E",IF(A479="P",IF(A478="I","p i","p"),IF(A478="I","i"," ")),"")</f>
        <v/>
      </c>
      <c r="E479" s="47" t="str">
        <f>IF(E478="O",IF(A479="P",IF(A478="I","p i","p"),IF(A478="I","i"," ")),"")</f>
        <v/>
      </c>
      <c r="F479" s="1"/>
    </row>
    <row r="480" spans="3:7" ht="12.75" customHeight="1" x14ac:dyDescent="0.25">
      <c r="F480" s="1"/>
    </row>
    <row r="481" spans="3:7" ht="12.75" customHeight="1" x14ac:dyDescent="0.25">
      <c r="F481" s="1"/>
    </row>
    <row r="482" spans="3:7" ht="12.75" customHeight="1" x14ac:dyDescent="0.25">
      <c r="F482" s="1"/>
    </row>
    <row r="483" spans="3:7" ht="12.75" customHeight="1" x14ac:dyDescent="0.25">
      <c r="F483" s="1"/>
    </row>
    <row r="484" spans="3:7" ht="12.75" customHeight="1" x14ac:dyDescent="0.25">
      <c r="F484" s="1"/>
    </row>
    <row r="485" spans="3:7" ht="25" customHeight="1" x14ac:dyDescent="0.25">
      <c r="F485" s="168"/>
      <c r="G485" s="168"/>
    </row>
    <row r="486" spans="3:7" ht="12.75" customHeight="1" x14ac:dyDescent="0.25">
      <c r="C486" s="47" t="str">
        <f>IF(C485="C",IF(A486="Prioritaire",IF(A485="I","p i","p"),IF(A485="I","i","")),"")</f>
        <v/>
      </c>
      <c r="D486" s="47" t="str">
        <f>IF(D485="E",IF(A486="Prioritaire",IF(A485="I","p i","p"),IF(A485="I","i"," ")),"")</f>
        <v/>
      </c>
      <c r="E486" s="47" t="str">
        <f>IF(E485="O",IF(A486="Prioritaire",IF(A485="I","p i","p"),IF(A485="I","i"," ")),"")</f>
        <v/>
      </c>
      <c r="F486" s="1"/>
    </row>
    <row r="487" spans="3:7" ht="12.75" customHeight="1" x14ac:dyDescent="0.25">
      <c r="F487" s="1"/>
    </row>
    <row r="488" spans="3:7" ht="12.75" customHeight="1" x14ac:dyDescent="0.25">
      <c r="F488" s="1"/>
    </row>
    <row r="489" spans="3:7" ht="12.75" customHeight="1" x14ac:dyDescent="0.25">
      <c r="F489" s="1"/>
    </row>
    <row r="490" spans="3:7" ht="12.75" customHeight="1" x14ac:dyDescent="0.25">
      <c r="F490" s="1"/>
    </row>
    <row r="491" spans="3:7" ht="12.75" customHeight="1" x14ac:dyDescent="0.25">
      <c r="F491" s="1"/>
    </row>
    <row r="492" spans="3:7" ht="25" customHeight="1" x14ac:dyDescent="0.25">
      <c r="F492" s="168"/>
      <c r="G492" s="168"/>
    </row>
    <row r="493" spans="3:7" ht="12.75" customHeight="1" x14ac:dyDescent="0.25">
      <c r="C493" s="47" t="str">
        <f>IF(C492="C",IF(A493="Prioritaire",IF(A492="I","p i","p"),IF(A492="I","i","")),"")</f>
        <v/>
      </c>
      <c r="D493" s="47" t="str">
        <f>IF(D492="E",IF(A493="Prioritaire",IF(A492="I","p i","p"),IF(A492="I","i"," ")),"")</f>
        <v/>
      </c>
      <c r="E493" s="47" t="str">
        <f>IF(E492="O",IF(A493="Prioritaire",IF(A492="I","p i","p"),IF(A492="I","i"," ")),"")</f>
        <v/>
      </c>
      <c r="F493" s="1"/>
    </row>
    <row r="494" spans="3:7" ht="12.75" customHeight="1" x14ac:dyDescent="0.25">
      <c r="F494" s="1"/>
    </row>
    <row r="495" spans="3:7" ht="12.75" customHeight="1" x14ac:dyDescent="0.25">
      <c r="F495" s="1"/>
    </row>
    <row r="496" spans="3:7" ht="12.75" customHeight="1" x14ac:dyDescent="0.25">
      <c r="F496" s="1"/>
    </row>
    <row r="497" spans="3:7" ht="12.75" customHeight="1" x14ac:dyDescent="0.25">
      <c r="F497" s="1"/>
    </row>
    <row r="498" spans="3:7" ht="12.75" customHeight="1" x14ac:dyDescent="0.25">
      <c r="F498" s="1"/>
    </row>
    <row r="499" spans="3:7" ht="25" customHeight="1" x14ac:dyDescent="0.25">
      <c r="F499" s="168"/>
      <c r="G499" s="168"/>
    </row>
    <row r="500" spans="3:7" ht="12.75" customHeight="1" x14ac:dyDescent="0.25">
      <c r="C500" s="47" t="str">
        <f>IF(C499="C",IF(A500="Prioritaire",IF(A499="I","p i","p"),IF(A499="I","i","")),"")</f>
        <v/>
      </c>
      <c r="D500" s="47" t="str">
        <f>IF(D499="E",IF(A500="Prioritaire",IF(A499="I","p i","p"),IF(A499="I","i"," ")),"")</f>
        <v/>
      </c>
      <c r="E500" s="47" t="str">
        <f>IF(E499="O",IF(A500="Prioritaire",IF(A499="I","p i","p"),IF(A499="I","i"," ")),"")</f>
        <v/>
      </c>
      <c r="F500" s="1"/>
    </row>
    <row r="506" spans="3:7" ht="25" customHeight="1" x14ac:dyDescent="0.25"/>
    <row r="513" ht="25" customHeight="1" x14ac:dyDescent="0.25"/>
    <row r="520" ht="25" customHeight="1" x14ac:dyDescent="0.25"/>
    <row r="527" ht="25" customHeight="1" x14ac:dyDescent="0.25"/>
    <row r="534" ht="25" customHeight="1" x14ac:dyDescent="0.25"/>
    <row r="541" ht="25" customHeight="1" x14ac:dyDescent="0.25"/>
    <row r="548" ht="25" customHeight="1" x14ac:dyDescent="0.25"/>
    <row r="555" ht="25" customHeight="1" x14ac:dyDescent="0.25"/>
    <row r="562" ht="25" customHeight="1" x14ac:dyDescent="0.25"/>
    <row r="569" ht="25" customHeight="1" x14ac:dyDescent="0.25"/>
    <row r="576" ht="25" customHeight="1" x14ac:dyDescent="0.25"/>
    <row r="583" ht="25" customHeight="1" x14ac:dyDescent="0.25"/>
    <row r="590" ht="25" customHeight="1" x14ac:dyDescent="0.25"/>
    <row r="597" ht="25" customHeight="1" x14ac:dyDescent="0.25"/>
    <row r="604" ht="25" customHeight="1" x14ac:dyDescent="0.25"/>
    <row r="611" ht="25" customHeight="1" x14ac:dyDescent="0.25"/>
    <row r="618" ht="25" customHeight="1" x14ac:dyDescent="0.25"/>
    <row r="625" ht="25" customHeight="1" x14ac:dyDescent="0.25"/>
    <row r="632" ht="25" customHeight="1" x14ac:dyDescent="0.25"/>
    <row r="639" ht="25" customHeight="1" x14ac:dyDescent="0.25"/>
    <row r="646" ht="25" customHeight="1" x14ac:dyDescent="0.25"/>
    <row r="653" ht="25" customHeight="1" x14ac:dyDescent="0.25"/>
    <row r="660" ht="25" customHeight="1" x14ac:dyDescent="0.25"/>
    <row r="667" ht="25" customHeight="1" x14ac:dyDescent="0.25"/>
    <row r="674" ht="25" customHeight="1" x14ac:dyDescent="0.25"/>
    <row r="681" ht="25" customHeight="1" x14ac:dyDescent="0.25"/>
    <row r="688" ht="25" customHeight="1" x14ac:dyDescent="0.25"/>
    <row r="695" ht="25" customHeight="1" x14ac:dyDescent="0.25"/>
    <row r="702" ht="25" customHeight="1" x14ac:dyDescent="0.25"/>
    <row r="709" ht="25" customHeight="1" x14ac:dyDescent="0.25"/>
    <row r="716" ht="25" customHeight="1" x14ac:dyDescent="0.25"/>
  </sheetData>
  <sheetProtection selectLockedCells="1" selectUnlockedCells="1"/>
  <mergeCells count="53">
    <mergeCell ref="F492:G492"/>
    <mergeCell ref="F499:G499"/>
    <mergeCell ref="F457:G457"/>
    <mergeCell ref="F464:G464"/>
    <mergeCell ref="F471:G471"/>
    <mergeCell ref="F478:G478"/>
    <mergeCell ref="F485:G485"/>
    <mergeCell ref="F422:G422"/>
    <mergeCell ref="F429:G429"/>
    <mergeCell ref="F436:G436"/>
    <mergeCell ref="F443:G443"/>
    <mergeCell ref="F450:G450"/>
    <mergeCell ref="F387:G387"/>
    <mergeCell ref="F394:G394"/>
    <mergeCell ref="F401:G401"/>
    <mergeCell ref="F408:G408"/>
    <mergeCell ref="F415:G415"/>
    <mergeCell ref="F352:G352"/>
    <mergeCell ref="F359:G359"/>
    <mergeCell ref="F366:G366"/>
    <mergeCell ref="F373:G373"/>
    <mergeCell ref="F380:G380"/>
    <mergeCell ref="F317:G317"/>
    <mergeCell ref="F324:G324"/>
    <mergeCell ref="F331:G331"/>
    <mergeCell ref="F338:G338"/>
    <mergeCell ref="F345:G345"/>
    <mergeCell ref="F282:G282"/>
    <mergeCell ref="F289:G289"/>
    <mergeCell ref="F296:G296"/>
    <mergeCell ref="F303:G303"/>
    <mergeCell ref="F310:G310"/>
    <mergeCell ref="F97:G97"/>
    <mergeCell ref="F254:G254"/>
    <mergeCell ref="F261:G261"/>
    <mergeCell ref="F268:G268"/>
    <mergeCell ref="F275:G275"/>
    <mergeCell ref="F103:G103"/>
    <mergeCell ref="F67:G67"/>
    <mergeCell ref="F73:G73"/>
    <mergeCell ref="F79:G79"/>
    <mergeCell ref="F85:G85"/>
    <mergeCell ref="F91:G91"/>
    <mergeCell ref="F61:G61"/>
    <mergeCell ref="F19:G19"/>
    <mergeCell ref="F25:G25"/>
    <mergeCell ref="F31:G31"/>
    <mergeCell ref="F37:G37"/>
    <mergeCell ref="F7:G7"/>
    <mergeCell ref="F13:G13"/>
    <mergeCell ref="F43:G43"/>
    <mergeCell ref="F49:G49"/>
    <mergeCell ref="F55:G55"/>
  </mergeCells>
  <pageMargins left="0.24027777777777778" right="0.25" top="0.4" bottom="0.40972222222222221" header="0.51180555555555551" footer="0.51180555555555551"/>
  <pageSetup paperSize="9" firstPageNumber="0" fitToHeight="4"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2"/>
    <pageSetUpPr fitToPage="1"/>
  </sheetPr>
  <dimension ref="A1:IV610"/>
  <sheetViews>
    <sheetView zoomScale="85" zoomScaleNormal="85" workbookViewId="0">
      <pane ySplit="6" topLeftCell="A7"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7.85546875" style="15" customWidth="1"/>
    <col min="3" max="5" width="2.7109375" style="54" customWidth="1"/>
    <col min="6" max="6" width="5.7109375" style="1" customWidth="1"/>
    <col min="7" max="7" width="90.7109375" style="1" customWidth="1"/>
    <col min="8" max="13" width="11.42578125" style="1" customWidth="1"/>
    <col min="14" max="16384" width="11.42578125" style="1"/>
  </cols>
  <sheetData>
    <row r="1" spans="1:256" s="34" customFormat="1" ht="21.75" customHeight="1" x14ac:dyDescent="0.25">
      <c r="A1" s="29" t="str">
        <f>Bilan!B9</f>
        <v>1.3 Clauses dans les marchés et DCE</v>
      </c>
      <c r="B1" s="30"/>
      <c r="C1" s="55"/>
      <c r="D1" s="55"/>
      <c r="E1" s="55"/>
      <c r="G1" s="33"/>
    </row>
    <row r="3" spans="1:256" ht="12.75" customHeight="1" x14ac:dyDescent="0.25">
      <c r="A3" s="35"/>
      <c r="B3" s="36"/>
      <c r="C3" s="37" t="s">
        <v>31</v>
      </c>
      <c r="D3" s="37" t="s">
        <v>32</v>
      </c>
      <c r="E3" s="37" t="s">
        <v>33</v>
      </c>
      <c r="F3" s="37" t="s">
        <v>34</v>
      </c>
      <c r="G3" s="2"/>
    </row>
    <row r="4" spans="1:256" ht="12.75" customHeight="1" x14ac:dyDescent="0.25">
      <c r="A4" s="39"/>
      <c r="B4" s="40" t="s">
        <v>35</v>
      </c>
      <c r="C4" s="41">
        <f>COUNTIF(C7:C607,"C")</f>
        <v>5</v>
      </c>
      <c r="D4" s="41">
        <f>COUNTIF(D7:D607,"E")</f>
        <v>3</v>
      </c>
      <c r="E4" s="41">
        <f>COUNTIF(E7:E607,"O")</f>
        <v>0</v>
      </c>
      <c r="F4" s="42">
        <f>COUNTA(B7:B607)</f>
        <v>6</v>
      </c>
      <c r="G4" s="2"/>
    </row>
    <row r="5" spans="1:256" ht="12.75" customHeight="1" x14ac:dyDescent="0.25">
      <c r="A5" s="43"/>
      <c r="B5" s="44" t="s">
        <v>36</v>
      </c>
      <c r="C5" s="41">
        <v>0</v>
      </c>
      <c r="D5" s="41">
        <v>0</v>
      </c>
      <c r="E5" s="41">
        <v>0</v>
      </c>
      <c r="F5" s="42">
        <v>0</v>
      </c>
    </row>
    <row r="7" spans="1:256" ht="15.8" customHeight="1" x14ac:dyDescent="0.25">
      <c r="A7" s="142"/>
      <c r="B7" s="142" t="s">
        <v>136</v>
      </c>
      <c r="C7" s="143" t="s">
        <v>31</v>
      </c>
      <c r="D7" s="143" t="s">
        <v>32</v>
      </c>
      <c r="E7" s="144"/>
      <c r="F7" s="171" t="s">
        <v>137</v>
      </c>
      <c r="G7" s="171"/>
      <c r="H7" s="63"/>
      <c r="I7" s="46"/>
      <c r="J7" s="46"/>
      <c r="K7" s="46"/>
      <c r="L7" s="46"/>
      <c r="M7" s="46"/>
      <c r="N7" s="46"/>
      <c r="O7" s="46"/>
      <c r="P7" s="46"/>
      <c r="Q7" s="46"/>
      <c r="R7" s="61"/>
      <c r="S7" s="61"/>
      <c r="T7" s="61"/>
      <c r="U7" s="61"/>
      <c r="V7" s="61"/>
      <c r="W7" s="61"/>
      <c r="X7" s="61"/>
    </row>
    <row r="8" spans="1:256" ht="12.75" customHeight="1" x14ac:dyDescent="0.25">
      <c r="A8" s="15" t="s">
        <v>138</v>
      </c>
      <c r="F8" s="2" t="s">
        <v>39</v>
      </c>
      <c r="G8" s="38" t="s">
        <v>139</v>
      </c>
    </row>
    <row r="9" spans="1:256" ht="12.75" customHeight="1" x14ac:dyDescent="0.25">
      <c r="F9" s="2" t="s">
        <v>42</v>
      </c>
      <c r="G9" s="64" t="s">
        <v>140</v>
      </c>
    </row>
    <row r="10" spans="1:256" ht="12.75" customHeight="1" x14ac:dyDescent="0.25">
      <c r="F10" s="2" t="s">
        <v>31</v>
      </c>
      <c r="G10" s="38" t="s">
        <v>141</v>
      </c>
    </row>
    <row r="11" spans="1:256" ht="12.75" customHeight="1" x14ac:dyDescent="0.25">
      <c r="F11" s="2" t="s">
        <v>45</v>
      </c>
      <c r="G11" s="38" t="s">
        <v>46</v>
      </c>
    </row>
    <row r="12" spans="1:256" ht="12.75" customHeight="1" x14ac:dyDescent="0.25">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30.1" customHeight="1" x14ac:dyDescent="0.25">
      <c r="B13" s="15" t="s">
        <v>142</v>
      </c>
      <c r="C13" s="56" t="s">
        <v>31</v>
      </c>
      <c r="D13" s="56" t="s">
        <v>32</v>
      </c>
      <c r="F13" s="165" t="s">
        <v>143</v>
      </c>
      <c r="G13" s="165"/>
      <c r="H13" s="46"/>
      <c r="I13" s="46"/>
      <c r="J13" s="46"/>
      <c r="K13" s="46"/>
      <c r="L13" s="46"/>
      <c r="M13" s="46"/>
      <c r="N13" s="46"/>
      <c r="O13" s="46"/>
      <c r="P13" s="46"/>
      <c r="Q13" s="46"/>
      <c r="R13" s="61"/>
      <c r="S13" s="61"/>
      <c r="T13" s="61"/>
      <c r="U13" s="61"/>
      <c r="V13" s="61"/>
      <c r="W13" s="61"/>
      <c r="X13" s="61"/>
    </row>
    <row r="14" spans="1:256" ht="12.75" customHeight="1" x14ac:dyDescent="0.25">
      <c r="C14" s="47" t="str">
        <f>IF(C13="C",IF(A14="P",IF(A13="I","p i","p"),IF(A13="I","i","")),"")</f>
        <v/>
      </c>
      <c r="D14" s="47" t="str">
        <f>IF(D13="E",IF(A14="P",IF(A13="I","p i","p"),IF(A13="I","i"," ")),"")</f>
        <v xml:space="preserve"> </v>
      </c>
      <c r="E14" s="47" t="str">
        <f>IF(E13="O",IF(A14="P",IF(A13="I","p i","p"),IF(A13="I","i"," ")),"")</f>
        <v/>
      </c>
      <c r="F14" s="2" t="s">
        <v>39</v>
      </c>
      <c r="G14" s="64" t="s">
        <v>144</v>
      </c>
    </row>
    <row r="15" spans="1:256" ht="12.75" customHeight="1" x14ac:dyDescent="0.25">
      <c r="A15" s="15" t="s">
        <v>145</v>
      </c>
      <c r="F15" s="2" t="s">
        <v>42</v>
      </c>
      <c r="G15" s="38" t="s">
        <v>146</v>
      </c>
    </row>
    <row r="16" spans="1:256" ht="12.75" customHeight="1" x14ac:dyDescent="0.25">
      <c r="F16" s="2" t="s">
        <v>31</v>
      </c>
      <c r="G16" s="38" t="s">
        <v>147</v>
      </c>
    </row>
    <row r="17" spans="1:256" ht="12.75" customHeight="1" x14ac:dyDescent="0.25">
      <c r="F17" s="2" t="s">
        <v>45</v>
      </c>
      <c r="G17" s="38" t="s">
        <v>46</v>
      </c>
    </row>
    <row r="18" spans="1:256" ht="12.75" customHeight="1" x14ac:dyDescent="0.2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39.1" customHeight="1" x14ac:dyDescent="0.25">
      <c r="A19" s="59"/>
      <c r="B19" s="15" t="s">
        <v>852</v>
      </c>
      <c r="C19" s="45" t="s">
        <v>31</v>
      </c>
      <c r="D19" s="59"/>
      <c r="E19" s="59"/>
      <c r="F19" s="164" t="s">
        <v>1228</v>
      </c>
      <c r="G19" s="164"/>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2.75" customHeight="1" x14ac:dyDescent="0.25">
      <c r="C20" s="47" t="str">
        <f>IF(C19="C",IF(A20="P",IF(A19="I","p i","p"),IF(A19="I","i","")),"")</f>
        <v/>
      </c>
      <c r="D20" s="47" t="str">
        <f>IF(D19="E",IF(A20="P",IF(A19="I","p i","p"),IF(A19="I","i"," ")),"")</f>
        <v/>
      </c>
      <c r="E20" s="47" t="str">
        <f>IF(E19="O",IF(A20="P",IF(A19="I","p i","p"),IF(A19="I","i"," ")),"")</f>
        <v/>
      </c>
      <c r="F20" s="123" t="s">
        <v>39</v>
      </c>
      <c r="G20" s="127" t="s">
        <v>853</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2.75" customHeight="1" x14ac:dyDescent="0.25">
      <c r="A21" s="15" t="s">
        <v>854</v>
      </c>
      <c r="F21" s="123" t="s">
        <v>42</v>
      </c>
      <c r="G21" s="126" t="s">
        <v>855</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2.75" customHeight="1" x14ac:dyDescent="0.25">
      <c r="F22" s="123" t="s">
        <v>31</v>
      </c>
      <c r="G22" s="127" t="s">
        <v>856</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2.75" customHeight="1" x14ac:dyDescent="0.25">
      <c r="F23" s="123" t="s">
        <v>45</v>
      </c>
      <c r="G23" s="124" t="s">
        <v>46</v>
      </c>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2.75" customHeight="1"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39.1" customHeight="1" x14ac:dyDescent="0.25">
      <c r="A25" s="59"/>
      <c r="B25" s="15" t="s">
        <v>857</v>
      </c>
      <c r="C25" s="45" t="s">
        <v>31</v>
      </c>
      <c r="D25" s="59"/>
      <c r="E25" s="59"/>
      <c r="F25" s="165" t="s">
        <v>858</v>
      </c>
      <c r="G25" s="16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2.75" customHeight="1" x14ac:dyDescent="0.25">
      <c r="C26" s="47" t="str">
        <f>IF(C25="C",IF(A26="P",IF(A25="I","p i","p"),IF(A25="I","i","")),"")</f>
        <v/>
      </c>
      <c r="D26" s="47" t="str">
        <f>IF(D25="E",IF(A26="P",IF(A25="I","p i","p"),IF(A25="I","i"," ")),"")</f>
        <v/>
      </c>
      <c r="E26" s="47" t="str">
        <f>IF(E25="O",IF(A26="P",IF(A25="I","p i","p"),IF(A25="I","i"," ")),"")</f>
        <v/>
      </c>
      <c r="F26" s="2" t="s">
        <v>39</v>
      </c>
      <c r="G26" s="57" t="s">
        <v>859</v>
      </c>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2.75" customHeight="1" x14ac:dyDescent="0.25">
      <c r="A27" s="15" t="s">
        <v>854</v>
      </c>
      <c r="F27" s="2" t="s">
        <v>42</v>
      </c>
      <c r="G27" s="57" t="s">
        <v>860</v>
      </c>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2.75" customHeight="1" x14ac:dyDescent="0.25">
      <c r="F28" s="2" t="s">
        <v>31</v>
      </c>
      <c r="G28" s="58" t="s">
        <v>861</v>
      </c>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2.75" customHeight="1" x14ac:dyDescent="0.25">
      <c r="F29" s="2" t="s">
        <v>45</v>
      </c>
      <c r="G29" s="48" t="s">
        <v>46</v>
      </c>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2.75" customHeight="1"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25" customHeight="1" x14ac:dyDescent="0.25">
      <c r="A31"/>
      <c r="B31" s="145" t="s">
        <v>1304</v>
      </c>
      <c r="C31" s="146" t="s">
        <v>31</v>
      </c>
      <c r="D31" s="145"/>
      <c r="E31" s="145"/>
      <c r="F31" s="172" t="s">
        <v>1239</v>
      </c>
      <c r="G31" s="172"/>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2.75" customHeight="1" x14ac:dyDescent="0.25">
      <c r="A32"/>
      <c r="B32" s="145"/>
      <c r="C32" s="145"/>
      <c r="D32" s="145"/>
      <c r="E32" s="145"/>
      <c r="F32" s="123" t="s">
        <v>39</v>
      </c>
      <c r="G32" s="147" t="s">
        <v>1240</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3.6" x14ac:dyDescent="0.25">
      <c r="A33"/>
      <c r="B33" s="145"/>
      <c r="C33" s="145"/>
      <c r="D33" s="145"/>
      <c r="E33" s="145"/>
      <c r="F33" s="123" t="s">
        <v>42</v>
      </c>
      <c r="G33" s="127" t="s">
        <v>1300</v>
      </c>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2.75" customHeight="1" x14ac:dyDescent="0.25">
      <c r="A34"/>
      <c r="B34" s="145"/>
      <c r="C34" s="145"/>
      <c r="D34" s="145"/>
      <c r="E34" s="145"/>
      <c r="F34" s="123" t="s">
        <v>31</v>
      </c>
      <c r="G34" s="132" t="s">
        <v>1301</v>
      </c>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25.5" customHeight="1" x14ac:dyDescent="0.25">
      <c r="A35"/>
      <c r="B35" s="145"/>
      <c r="C35" s="145"/>
      <c r="D35" s="145"/>
      <c r="E35" s="145"/>
      <c r="F35" s="123" t="s">
        <v>45</v>
      </c>
      <c r="G35" s="132" t="s">
        <v>565</v>
      </c>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2.75" customHeigh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27" customHeight="1" x14ac:dyDescent="0.25">
      <c r="A37"/>
      <c r="B37" s="145" t="s">
        <v>1305</v>
      </c>
      <c r="D37" s="146" t="s">
        <v>32</v>
      </c>
      <c r="E37" s="145"/>
      <c r="F37" s="172" t="s">
        <v>1241</v>
      </c>
      <c r="G37" s="172"/>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40.75" x14ac:dyDescent="0.25">
      <c r="A38"/>
      <c r="B38" s="145"/>
      <c r="C38" s="145"/>
      <c r="D38" s="145"/>
      <c r="E38" s="145"/>
      <c r="F38" s="123" t="s">
        <v>39</v>
      </c>
      <c r="G38" s="148" t="s">
        <v>1302</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2.75" customHeight="1" x14ac:dyDescent="0.25">
      <c r="A39"/>
      <c r="B39" s="145"/>
      <c r="C39" s="145"/>
      <c r="D39" s="145"/>
      <c r="E39" s="145"/>
      <c r="F39" s="123" t="s">
        <v>42</v>
      </c>
      <c r="G39" s="127" t="s">
        <v>1242</v>
      </c>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30.6" customHeight="1" x14ac:dyDescent="0.25">
      <c r="A40"/>
      <c r="B40" s="145"/>
      <c r="C40" s="145"/>
      <c r="D40" s="145"/>
      <c r="E40" s="145"/>
      <c r="F40" s="123" t="s">
        <v>31</v>
      </c>
      <c r="G40" s="127" t="s">
        <v>1243</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ht="12.75" customHeight="1" x14ac:dyDescent="0.25">
      <c r="A41"/>
      <c r="B41" s="145"/>
      <c r="C41" s="145"/>
      <c r="D41" s="145"/>
      <c r="E41" s="145"/>
      <c r="F41" s="123" t="s">
        <v>45</v>
      </c>
      <c r="G41" s="132" t="s">
        <v>565</v>
      </c>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2.75" customHeight="1" x14ac:dyDescent="0.2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12.75" customHeight="1" x14ac:dyDescent="0.2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ht="12.75" customHeight="1" x14ac:dyDescent="0.2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ht="25" customHeight="1" x14ac:dyDescent="0.2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2.75" customHeight="1"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2.75" customHeight="1" x14ac:dyDescent="0.2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ht="12.75" customHeight="1"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12.75" customHeight="1" x14ac:dyDescent="0.2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ht="12.75" customHeight="1" x14ac:dyDescent="0.25">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1" spans="1:256" ht="12.75" customHeight="1" x14ac:dyDescent="0.25">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25" customHeight="1" x14ac:dyDescent="0.25">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12.75" customHeight="1" x14ac:dyDescent="0.25">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2.75" customHeight="1" x14ac:dyDescent="0.2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2.75" customHeight="1" x14ac:dyDescent="0.25">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ht="12.75" customHeight="1" x14ac:dyDescent="0.25">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row>
    <row r="57" spans="1:256" ht="12.75" customHeight="1" x14ac:dyDescent="0.25">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row>
    <row r="58" spans="1:256" ht="12.75" customHeight="1" x14ac:dyDescent="0.25">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row>
    <row r="59" spans="1:256" ht="25" customHeight="1" x14ac:dyDescent="0.25">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row>
    <row r="60" spans="1:256" ht="12.75" customHeight="1"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ht="12.75" customHeight="1" x14ac:dyDescent="0.25">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row>
    <row r="62" spans="1:256" ht="12.75" customHeight="1" x14ac:dyDescent="0.25">
      <c r="F62" s="2"/>
      <c r="G62" s="6"/>
    </row>
    <row r="63" spans="1:256" ht="12.75" customHeight="1" x14ac:dyDescent="0.25">
      <c r="F63" s="2"/>
    </row>
    <row r="64" spans="1:256" ht="12.75" customHeight="1" x14ac:dyDescent="0.25">
      <c r="F64" s="2"/>
    </row>
    <row r="65" spans="3:7" ht="12.75" customHeight="1" x14ac:dyDescent="0.25">
      <c r="F65" s="2"/>
    </row>
    <row r="66" spans="3:7" ht="25" customHeight="1" x14ac:dyDescent="0.25">
      <c r="F66" s="170"/>
      <c r="G66" s="170"/>
    </row>
    <row r="67" spans="3:7" ht="12.75" customHeight="1" x14ac:dyDescent="0.25">
      <c r="C67" s="47" t="str">
        <f>IF(C66="C",IF(A67="P",IF(A66="I","p i","p"),IF(A66="I","i","")),"")</f>
        <v/>
      </c>
      <c r="D67" s="47" t="str">
        <f>IF(D66="E",IF(A67="P",IF(A66="I","p i","p"),IF(A66="I","i"," ")),"")</f>
        <v/>
      </c>
      <c r="E67" s="47" t="str">
        <f>IF(E66="O",IF(A67="P",IF(A66="I","p i","p"),IF(A66="I","i"," ")),"")</f>
        <v/>
      </c>
    </row>
    <row r="73" spans="3:7" ht="25" customHeight="1" x14ac:dyDescent="0.25">
      <c r="F73" s="170"/>
      <c r="G73" s="170"/>
    </row>
    <row r="74" spans="3:7" ht="12.75" customHeight="1" x14ac:dyDescent="0.25">
      <c r="C74" s="47" t="str">
        <f>IF(C73="C",IF(A74="P",IF(A73="I","p i","p"),IF(A73="I","i","")),"")</f>
        <v/>
      </c>
      <c r="D74" s="47" t="str">
        <f>IF(D73="E",IF(A74="P",IF(A73="I","p i","p"),IF(A73="I","i"," ")),"")</f>
        <v/>
      </c>
      <c r="E74" s="47" t="str">
        <f>IF(E73="O",IF(A74="P",IF(A73="I","p i","p"),IF(A73="I","i"," ")),"")</f>
        <v/>
      </c>
    </row>
    <row r="80" spans="3:7" ht="25" customHeight="1" x14ac:dyDescent="0.25">
      <c r="F80" s="170"/>
      <c r="G80" s="170"/>
    </row>
    <row r="81" spans="3:7" ht="12.75" customHeight="1" x14ac:dyDescent="0.25">
      <c r="C81" s="47" t="str">
        <f>IF(C80="C",IF(A81="P",IF(A80="I","p i","p"),IF(A80="I","i","")),"")</f>
        <v/>
      </c>
      <c r="D81" s="47" t="str">
        <f>IF(D80="E",IF(A81="P",IF(A80="I","p i","p"),IF(A80="I","i"," ")),"")</f>
        <v/>
      </c>
      <c r="E81" s="47" t="str">
        <f>IF(E80="O",IF(A81="P",IF(A80="I","p i","p"),IF(A80="I","i"," ")),"")</f>
        <v/>
      </c>
    </row>
    <row r="87" spans="3:7" ht="25" customHeight="1" x14ac:dyDescent="0.25">
      <c r="F87" s="168"/>
      <c r="G87" s="168"/>
    </row>
    <row r="88" spans="3:7" ht="25" customHeight="1" x14ac:dyDescent="0.25">
      <c r="C88" s="47" t="str">
        <f>IF(C87="C",IF(A88="P",IF(A87="I","p i","p"),IF(A87="I","i","")),"")</f>
        <v/>
      </c>
      <c r="D88" s="47" t="str">
        <f>IF(D87="E",IF(A88="P",IF(A87="I","p i","p"),IF(A87="I","i"," ")),"")</f>
        <v/>
      </c>
      <c r="E88" s="47" t="str">
        <f>IF(E87="O",IF(A88="P",IF(A87="I","p i","p"),IF(A87="I","i"," ")),"")</f>
        <v/>
      </c>
      <c r="F88" s="62"/>
    </row>
    <row r="94" spans="3:7" ht="25" customHeight="1" x14ac:dyDescent="0.25">
      <c r="F94" s="170"/>
      <c r="G94" s="170"/>
    </row>
    <row r="95" spans="3:7" ht="25" customHeight="1" x14ac:dyDescent="0.25">
      <c r="C95" s="47" t="str">
        <f>IF(C94="C",IF(A95="P",IF(A94="I","p i","p"),IF(A94="I","i","")),"")</f>
        <v/>
      </c>
      <c r="D95" s="47" t="str">
        <f>IF(D94="E",IF(A95="P",IF(A94="I","p i","p"),IF(A94="I","i"," ")),"")</f>
        <v/>
      </c>
      <c r="E95" s="47" t="str">
        <f>IF(E94="O",IF(A95="P",IF(A94="I","p i","p"),IF(A94="I","i"," ")),"")</f>
        <v/>
      </c>
      <c r="F95" s="62"/>
    </row>
    <row r="101" spans="3:7" ht="25" customHeight="1" x14ac:dyDescent="0.25">
      <c r="F101" s="170"/>
      <c r="G101" s="170"/>
    </row>
    <row r="102" spans="3:7" ht="12.75" customHeight="1" x14ac:dyDescent="0.25">
      <c r="C102" s="47" t="str">
        <f>IF(C101="C",IF(A102="P",IF(A101="I","p i","p"),IF(A101="I","i","")),"")</f>
        <v/>
      </c>
      <c r="D102" s="47" t="str">
        <f>IF(D101="E",IF(A102="P",IF(A101="I","p i","p"),IF(A101="I","i"," ")),"")</f>
        <v/>
      </c>
      <c r="E102" s="47" t="str">
        <f>IF(E101="O",IF(A102="P",IF(A101="I","p i","p"),IF(A101="I","i"," ")),"")</f>
        <v/>
      </c>
    </row>
    <row r="108" spans="3:7" ht="25" customHeight="1" x14ac:dyDescent="0.25">
      <c r="F108" s="170"/>
      <c r="G108" s="170"/>
    </row>
    <row r="109" spans="3:7" ht="12.75" customHeight="1" x14ac:dyDescent="0.25">
      <c r="C109" s="47" t="str">
        <f>IF(C108="C",IF(A109="P",IF(A108="I","p i","p"),IF(A108="I","i","")),"")</f>
        <v/>
      </c>
      <c r="D109" s="47" t="str">
        <f>IF(D108="E",IF(A109="P",IF(A108="I","p i","p"),IF(A108="I","i"," ")),"")</f>
        <v/>
      </c>
      <c r="E109" s="47" t="str">
        <f>IF(E108="O",IF(A109="P",IF(A108="I","p i","p"),IF(A108="I","i"," ")),"")</f>
        <v/>
      </c>
    </row>
    <row r="115" spans="3:23" ht="25" customHeight="1" x14ac:dyDescent="0.25">
      <c r="F115" s="170"/>
      <c r="G115" s="170"/>
      <c r="H115" s="48"/>
      <c r="I115" s="48"/>
      <c r="J115" s="48"/>
      <c r="K115" s="48"/>
      <c r="L115" s="48"/>
      <c r="M115" s="48"/>
      <c r="N115" s="48"/>
      <c r="O115" s="48"/>
      <c r="P115" s="48"/>
      <c r="Q115" s="48"/>
      <c r="R115" s="48"/>
      <c r="S115" s="48"/>
      <c r="T115" s="48"/>
      <c r="U115" s="48"/>
      <c r="V115" s="48"/>
      <c r="W115" s="48"/>
    </row>
    <row r="116" spans="3:23" ht="12.75" customHeight="1" x14ac:dyDescent="0.25">
      <c r="C116" s="47" t="str">
        <f>IF(C115="C",IF(A116="P",IF(A115="I","p i","p"),IF(A115="I","i","")),"")</f>
        <v/>
      </c>
      <c r="D116" s="47" t="str">
        <f>IF(D115="E",IF(A116="P",IF(A115="I","p i","p"),IF(A115="I","i"," ")),"")</f>
        <v/>
      </c>
      <c r="E116" s="47" t="str">
        <f>IF(E115="O",IF(A116="P",IF(A115="I","p i","p"),IF(A115="I","i"," ")),"")</f>
        <v/>
      </c>
    </row>
    <row r="122" spans="3:23" ht="25" customHeight="1" x14ac:dyDescent="0.25">
      <c r="F122" s="170"/>
      <c r="G122" s="170"/>
      <c r="H122" s="48"/>
      <c r="I122" s="48"/>
      <c r="J122" s="48"/>
      <c r="K122" s="48"/>
      <c r="L122" s="48"/>
      <c r="M122" s="48"/>
      <c r="N122" s="48"/>
      <c r="O122" s="48"/>
      <c r="P122" s="48"/>
      <c r="Q122" s="48"/>
      <c r="R122" s="48"/>
      <c r="S122" s="48"/>
      <c r="T122" s="48"/>
      <c r="U122" s="48"/>
      <c r="V122" s="48"/>
      <c r="W122" s="48"/>
    </row>
    <row r="123" spans="3:23" ht="12.75" customHeight="1" x14ac:dyDescent="0.25">
      <c r="C123" s="47" t="str">
        <f>IF(C122="C",IF(A123="P",IF(A122="I","p i","p"),IF(A122="I","i","")),"")</f>
        <v/>
      </c>
      <c r="D123" s="47" t="str">
        <f>IF(D122="E",IF(A123="P",IF(A122="I","p i","p"),IF(A122="I","i"," ")),"")</f>
        <v/>
      </c>
      <c r="E123" s="47" t="str">
        <f>IF(E122="O",IF(A123="P",IF(A122="I","p i","p"),IF(A122="I","i"," ")),"")</f>
        <v/>
      </c>
    </row>
    <row r="129" spans="3:7" ht="25" customHeight="1" x14ac:dyDescent="0.25">
      <c r="F129" s="170"/>
      <c r="G129" s="170"/>
    </row>
    <row r="130" spans="3:7" ht="12.75" customHeight="1" x14ac:dyDescent="0.25">
      <c r="C130" s="47" t="str">
        <f>IF(C129="C",IF(A130="P",IF(A129="I","p i","p"),IF(A129="I","i","")),"")</f>
        <v/>
      </c>
      <c r="D130" s="47" t="str">
        <f>IF(D129="E",IF(A130="P",IF(A129="I","p i","p"),IF(A129="I","i"," ")),"")</f>
        <v/>
      </c>
      <c r="E130" s="47" t="str">
        <f>IF(E129="O",IF(A130="P",IF(A129="I","p i","p"),IF(A129="I","i"," ")),"")</f>
        <v/>
      </c>
    </row>
    <row r="136" spans="3:7" ht="25" customHeight="1" x14ac:dyDescent="0.25">
      <c r="F136" s="170"/>
      <c r="G136" s="170"/>
    </row>
    <row r="137" spans="3:7" ht="12.75" customHeight="1" x14ac:dyDescent="0.25">
      <c r="C137" s="47" t="str">
        <f>IF(C136="C",IF(A137="P",IF(A136="I","p i","p"),IF(A136="I","i","")),"")</f>
        <v/>
      </c>
      <c r="D137" s="47" t="str">
        <f>IF(D136="E",IF(A137="P",IF(A136="I","p i","p"),IF(A136="I","i"," ")),"")</f>
        <v/>
      </c>
      <c r="E137" s="47" t="str">
        <f>IF(E136="O",IF(A137="P",IF(A136="I","p i","p"),IF(A136="I","i"," ")),"")</f>
        <v/>
      </c>
    </row>
    <row r="143" spans="3:7" ht="25" customHeight="1" x14ac:dyDescent="0.25">
      <c r="F143" s="170"/>
      <c r="G143" s="170"/>
    </row>
    <row r="144" spans="3:7" ht="12.75" customHeight="1" x14ac:dyDescent="0.25">
      <c r="C144" s="47" t="str">
        <f>IF(C143="C",IF(A144="P",IF(A143="I","p i","p"),IF(A143="I","i","")),"")</f>
        <v/>
      </c>
      <c r="D144" s="47" t="str">
        <f>IF(D143="E",IF(A144="P",IF(A143="I","p i","p"),IF(A143="I","i"," ")),"")</f>
        <v/>
      </c>
      <c r="E144" s="47" t="str">
        <f>IF(E143="O",IF(A144="P",IF(A143="I","p i","p"),IF(A143="I","i"," ")),"")</f>
        <v/>
      </c>
    </row>
    <row r="150" spans="3:7" ht="25" customHeight="1" x14ac:dyDescent="0.25">
      <c r="F150" s="170"/>
      <c r="G150" s="170"/>
    </row>
    <row r="151" spans="3:7" ht="25" customHeight="1" x14ac:dyDescent="0.25">
      <c r="C151" s="47" t="str">
        <f>IF(C150="C",IF(A151="P",IF(A150="I","p i","p"),IF(A150="I","i","")),"")</f>
        <v/>
      </c>
      <c r="D151" s="47" t="str">
        <f>IF(D150="E",IF(A151="P",IF(A150="I","p i","p"),IF(A150="I","i"," ")),"")</f>
        <v/>
      </c>
      <c r="E151" s="47" t="str">
        <f>IF(E150="O",IF(A151="P",IF(A150="I","p i","p"),IF(A150="I","i"," ")),"")</f>
        <v/>
      </c>
      <c r="F151" s="62"/>
    </row>
    <row r="152" spans="3:7" ht="12.75" customHeight="1" x14ac:dyDescent="0.25">
      <c r="C152" s="47" t="str">
        <f>IF(C151="C",IF(A152="Prioritaire",IF(A151="I","p i","p"),IF(A151="I","i","")),"")</f>
        <v/>
      </c>
      <c r="D152" s="47" t="str">
        <f>IF(D151="E",IF(A152="Prioritaire",IF(A151="I","p i","p"),IF(A151="I","i"," ")),"")</f>
        <v/>
      </c>
      <c r="E152" s="47" t="str">
        <f>IF(E151="O",IF(A152="Prioritaire",IF(A151="I","p i","p"),IF(A151="I","i"," ")),"")</f>
        <v/>
      </c>
    </row>
    <row r="157" spans="3:7" ht="25" customHeight="1" x14ac:dyDescent="0.25">
      <c r="F157" s="168"/>
      <c r="G157" s="168"/>
    </row>
    <row r="158" spans="3:7" ht="25" customHeight="1" x14ac:dyDescent="0.25">
      <c r="C158" s="47" t="str">
        <f>IF(C157="C",IF(A158="P",IF(A157="I","p i","p"),IF(A157="I","i","")),"")</f>
        <v/>
      </c>
      <c r="D158" s="47" t="str">
        <f>IF(D157="E",IF(A158="P",IF(A157="I","p i","p"),IF(A157="I","i"," ")),"")</f>
        <v/>
      </c>
      <c r="E158" s="47" t="str">
        <f>IF(E157="O",IF(A158="P",IF(A157="I","p i","p"),IF(A157="I","i"," ")),"")</f>
        <v/>
      </c>
    </row>
    <row r="164" spans="3:7" ht="25" customHeight="1" x14ac:dyDescent="0.25">
      <c r="F164" s="168"/>
      <c r="G164" s="168"/>
    </row>
    <row r="165" spans="3:7" ht="12.75" customHeight="1" x14ac:dyDescent="0.25">
      <c r="C165" s="47" t="str">
        <f>IF(C164="C",IF(A165="P",IF(A164="I","p i","p"),IF(A164="I","i","")),"")</f>
        <v/>
      </c>
      <c r="D165" s="47" t="str">
        <f>IF(D164="E",IF(A165="P",IF(A164="I","p i","p"),IF(A164="I","i"," ")),"")</f>
        <v/>
      </c>
      <c r="E165" s="47" t="str">
        <f>IF(E164="O",IF(A165="P",IF(A164="I","p i","p"),IF(A164="I","i"," ")),"")</f>
        <v/>
      </c>
    </row>
    <row r="171" spans="3:7" ht="25" customHeight="1" x14ac:dyDescent="0.25">
      <c r="F171" s="168"/>
      <c r="G171" s="168"/>
    </row>
    <row r="172" spans="3:7" ht="12.75" customHeight="1" x14ac:dyDescent="0.25">
      <c r="C172" s="47" t="str">
        <f>IF(C171="C",IF(A172="P",IF(A171="I","p i","p"),IF(A171="I","i","")),"")</f>
        <v/>
      </c>
      <c r="D172" s="47" t="str">
        <f>IF(D171="E",IF(A172="P",IF(A171="I","p i","p"),IF(A171="I","i"," ")),"")</f>
        <v/>
      </c>
      <c r="E172" s="47" t="str">
        <f>IF(E171="O",IF(A172="P",IF(A171="I","p i","p"),IF(A171="I","i"," ")),"")</f>
        <v/>
      </c>
    </row>
    <row r="178" spans="3:7" ht="25" customHeight="1" x14ac:dyDescent="0.25">
      <c r="F178" s="168"/>
      <c r="G178" s="168"/>
    </row>
    <row r="179" spans="3:7" ht="12.75" customHeight="1" x14ac:dyDescent="0.25">
      <c r="C179" s="47" t="str">
        <f>IF(C178="C",IF(A179="P",IF(A178="I","p i","p"),IF(A178="I","i","")),"")</f>
        <v/>
      </c>
      <c r="D179" s="47" t="str">
        <f>IF(D178="E",IF(A179="P",IF(A178="I","p i","p"),IF(A178="I","i"," ")),"")</f>
        <v/>
      </c>
      <c r="E179" s="47" t="str">
        <f>IF(E178="O",IF(A179="P",IF(A178="I","p i","p"),IF(A178="I","i"," ")),"")</f>
        <v/>
      </c>
    </row>
    <row r="185" spans="3:7" ht="25" customHeight="1" x14ac:dyDescent="0.25">
      <c r="F185" s="168"/>
      <c r="G185" s="168"/>
    </row>
    <row r="186" spans="3:7" ht="12.75" customHeight="1" x14ac:dyDescent="0.25">
      <c r="C186" s="47" t="str">
        <f>IF(C185="C",IF(A186="P",IF(A185="I","p i","p"),IF(A185="I","i","")),"")</f>
        <v/>
      </c>
      <c r="D186" s="47" t="str">
        <f>IF(D185="E",IF(A186="P",IF(A185="I","p i","p"),IF(A185="I","i"," ")),"")</f>
        <v/>
      </c>
      <c r="E186" s="47" t="str">
        <f>IF(E185="O",IF(A186="P",IF(A185="I","p i","p"),IF(A185="I","i"," ")),"")</f>
        <v/>
      </c>
    </row>
    <row r="192" spans="3:7" ht="25" customHeight="1" x14ac:dyDescent="0.25">
      <c r="F192" s="168"/>
      <c r="G192" s="168"/>
    </row>
    <row r="193" spans="3:7" ht="12.75" customHeight="1" x14ac:dyDescent="0.25">
      <c r="C193" s="47" t="str">
        <f>IF(C192="C",IF(A193="P",IF(A192="I","p i","p"),IF(A192="I","i","")),"")</f>
        <v/>
      </c>
      <c r="D193" s="47" t="str">
        <f>IF(D192="E",IF(A193="P",IF(A192="I","p i","p"),IF(A192="I","i"," ")),"")</f>
        <v/>
      </c>
      <c r="E193" s="47" t="str">
        <f>IF(E192="O",IF(A193="P",IF(A192="I","p i","p"),IF(A192="I","i"," ")),"")</f>
        <v/>
      </c>
    </row>
    <row r="199" spans="3:7" ht="25" customHeight="1" x14ac:dyDescent="0.25">
      <c r="F199" s="168"/>
      <c r="G199" s="168"/>
    </row>
    <row r="200" spans="3:7" ht="12.75" customHeight="1" x14ac:dyDescent="0.25">
      <c r="C200" s="47" t="str">
        <f>IF(C199="C",IF(A200="P",IF(A199="I","p i","p"),IF(A199="I","i","")),"")</f>
        <v/>
      </c>
      <c r="D200" s="47" t="str">
        <f>IF(D199="E",IF(A200="P",IF(A199="I","p i","p"),IF(A199="I","i"," ")),"")</f>
        <v/>
      </c>
      <c r="E200" s="47" t="str">
        <f>IF(E199="O",IF(A200="P",IF(A199="I","p i","p"),IF(A199="I","i"," ")),"")</f>
        <v/>
      </c>
    </row>
    <row r="206" spans="3:7" ht="25" customHeight="1" x14ac:dyDescent="0.25">
      <c r="F206" s="168"/>
      <c r="G206" s="168"/>
    </row>
    <row r="207" spans="3:7" ht="12.75" customHeight="1" x14ac:dyDescent="0.25">
      <c r="C207" s="47" t="str">
        <f>IF(C206="C",IF(A207="P",IF(A206="I","p i","p"),IF(A206="I","i","")),"")</f>
        <v/>
      </c>
      <c r="D207" s="47" t="str">
        <f>IF(D206="E",IF(A207="P",IF(A206="I","p i","p"),IF(A206="I","i"," ")),"")</f>
        <v/>
      </c>
      <c r="E207" s="47" t="str">
        <f>IF(E206="O",IF(A207="P",IF(A206="I","p i","p"),IF(A206="I","i"," ")),"")</f>
        <v/>
      </c>
    </row>
    <row r="213" spans="3:7" ht="25" customHeight="1" x14ac:dyDescent="0.25">
      <c r="F213" s="168"/>
      <c r="G213" s="168"/>
    </row>
    <row r="214" spans="3:7" ht="12.75" customHeight="1" x14ac:dyDescent="0.25">
      <c r="C214" s="47" t="str">
        <f>IF(C213="C",IF(A214="P",IF(A213="I","p i","p"),IF(A213="I","i","")),"")</f>
        <v/>
      </c>
      <c r="D214" s="47" t="str">
        <f>IF(D213="E",IF(A214="P",IF(A213="I","p i","p"),IF(A213="I","i"," ")),"")</f>
        <v/>
      </c>
      <c r="E214" s="47" t="str">
        <f>IF(E213="O",IF(A214="P",IF(A213="I","p i","p"),IF(A213="I","i"," ")),"")</f>
        <v/>
      </c>
    </row>
    <row r="220" spans="3:7" ht="25" customHeight="1" x14ac:dyDescent="0.25">
      <c r="F220" s="168"/>
      <c r="G220" s="168"/>
    </row>
    <row r="221" spans="3:7" ht="12.75" customHeight="1" x14ac:dyDescent="0.25">
      <c r="C221" s="47" t="str">
        <f>IF(C220="C",IF(A221="P",IF(A220="I","p i","p"),IF(A220="I","i","")),"")</f>
        <v/>
      </c>
      <c r="D221" s="47" t="str">
        <f>IF(D220="E",IF(A221="P",IF(A220="I","p i","p"),IF(A220="I","i"," ")),"")</f>
        <v/>
      </c>
      <c r="E221" s="47" t="str">
        <f>IF(E220="O",IF(A221="P",IF(A220="I","p i","p"),IF(A220="I","i"," ")),"")</f>
        <v/>
      </c>
    </row>
    <row r="227" spans="3:7" ht="25" customHeight="1" x14ac:dyDescent="0.25">
      <c r="F227" s="168"/>
      <c r="G227" s="168"/>
    </row>
    <row r="228" spans="3:7" ht="12.75" customHeight="1" x14ac:dyDescent="0.25">
      <c r="C228" s="47" t="str">
        <f>IF(C227="C",IF(A228="P",IF(A227="I","p i","p"),IF(A227="I","i","")),"")</f>
        <v/>
      </c>
      <c r="D228" s="47" t="str">
        <f>IF(D227="E",IF(A228="P",IF(A227="I","p i","p"),IF(A227="I","i"," ")),"")</f>
        <v/>
      </c>
      <c r="E228" s="47" t="str">
        <f>IF(E227="O",IF(A228="P",IF(A227="I","p i","p"),IF(A227="I","i"," ")),"")</f>
        <v/>
      </c>
    </row>
    <row r="234" spans="3:7" ht="25" customHeight="1" x14ac:dyDescent="0.25">
      <c r="F234" s="168"/>
      <c r="G234" s="168"/>
    </row>
    <row r="235" spans="3:7" ht="12.75" customHeight="1" x14ac:dyDescent="0.25">
      <c r="C235" s="47" t="str">
        <f>IF(C234="C",IF(A235="P",IF(A234="I","p i","p"),IF(A234="I","i","")),"")</f>
        <v/>
      </c>
      <c r="D235" s="47" t="str">
        <f>IF(D234="E",IF(A235="P",IF(A234="I","p i","p"),IF(A234="I","i"," ")),"")</f>
        <v/>
      </c>
      <c r="E235" s="47" t="str">
        <f>IF(E234="O",IF(A235="P",IF(A234="I","p i","p"),IF(A234="I","i"," ")),"")</f>
        <v/>
      </c>
    </row>
    <row r="241" spans="3:7" ht="25" customHeight="1" x14ac:dyDescent="0.25">
      <c r="F241" s="168"/>
      <c r="G241" s="168"/>
    </row>
    <row r="242" spans="3:7" ht="12.75" customHeight="1" x14ac:dyDescent="0.25">
      <c r="C242" s="47" t="str">
        <f>IF(C241="C",IF(A242="P",IF(A241="I","p i","p"),IF(A241="I","i","")),"")</f>
        <v/>
      </c>
      <c r="D242" s="47" t="str">
        <f>IF(D241="E",IF(A242="P",IF(A241="I","p i","p"),IF(A241="I","i"," ")),"")</f>
        <v/>
      </c>
      <c r="E242" s="47" t="str">
        <f>IF(E241="O",IF(A242="P",IF(A241="I","p i","p"),IF(A241="I","i"," ")),"")</f>
        <v/>
      </c>
    </row>
    <row r="248" spans="3:7" ht="25" customHeight="1" x14ac:dyDescent="0.25">
      <c r="F248" s="168"/>
      <c r="G248" s="168"/>
    </row>
    <row r="249" spans="3:7" ht="12.75" customHeight="1" x14ac:dyDescent="0.25">
      <c r="C249" s="47" t="str">
        <f>IF(C248="C",IF(A249="P",IF(A248="I","p i","p"),IF(A248="I","i","")),"")</f>
        <v/>
      </c>
      <c r="D249" s="47" t="str">
        <f>IF(D248="E",IF(A249="P",IF(A248="I","p i","p"),IF(A248="I","i"," ")),"")</f>
        <v/>
      </c>
      <c r="E249" s="47" t="str">
        <f>IF(E248="O",IF(A249="P",IF(A248="I","p i","p"),IF(A248="I","i"," ")),"")</f>
        <v/>
      </c>
    </row>
    <row r="255" spans="3:7" ht="25" customHeight="1" x14ac:dyDescent="0.25">
      <c r="F255" s="168"/>
      <c r="G255" s="168"/>
    </row>
    <row r="256" spans="3:7" ht="12.75" customHeight="1" x14ac:dyDescent="0.25">
      <c r="C256" s="47" t="str">
        <f>IF(C255="C",IF(A256="P",IF(A255="I","p i","p"),IF(A255="I","i","")),"")</f>
        <v/>
      </c>
      <c r="D256" s="47" t="str">
        <f>IF(D255="E",IF(A256="P",IF(A255="I","p i","p"),IF(A255="I","i"," ")),"")</f>
        <v/>
      </c>
      <c r="E256" s="47" t="str">
        <f>IF(E255="O",IF(A256="P",IF(A255="I","p i","p"),IF(A255="I","i"," ")),"")</f>
        <v/>
      </c>
    </row>
    <row r="262" spans="3:7" ht="25" customHeight="1" x14ac:dyDescent="0.25">
      <c r="F262" s="168"/>
      <c r="G262" s="168"/>
    </row>
    <row r="263" spans="3:7" ht="12.75" customHeight="1" x14ac:dyDescent="0.25">
      <c r="C263" s="47" t="str">
        <f>IF(C262="C",IF(A263="P",IF(A262="I","p i","p"),IF(A262="I","i","")),"")</f>
        <v/>
      </c>
      <c r="D263" s="47" t="str">
        <f>IF(D262="E",IF(A263="P",IF(A262="I","p i","p"),IF(A262="I","i"," ")),"")</f>
        <v/>
      </c>
      <c r="E263" s="47" t="str">
        <f>IF(E262="O",IF(A263="P",IF(A262="I","p i","p"),IF(A262="I","i"," ")),"")</f>
        <v/>
      </c>
    </row>
    <row r="269" spans="3:7" ht="25" customHeight="1" x14ac:dyDescent="0.25">
      <c r="F269" s="168"/>
      <c r="G269" s="168"/>
    </row>
    <row r="270" spans="3:7" ht="12.75" customHeight="1" x14ac:dyDescent="0.25">
      <c r="C270" s="47" t="str">
        <f>IF(C269="C",IF(A270="P",IF(A269="I","p i","p"),IF(A269="I","i","")),"")</f>
        <v/>
      </c>
      <c r="D270" s="47" t="str">
        <f>IF(D269="E",IF(A270="P",IF(A269="I","p i","p"),IF(A269="I","i"," ")),"")</f>
        <v/>
      </c>
      <c r="E270" s="47" t="str">
        <f>IF(E269="O",IF(A270="P",IF(A269="I","p i","p"),IF(A269="I","i"," ")),"")</f>
        <v/>
      </c>
    </row>
    <row r="276" spans="3:7" ht="25" customHeight="1" x14ac:dyDescent="0.25">
      <c r="F276" s="168"/>
      <c r="G276" s="168"/>
    </row>
    <row r="277" spans="3:7" ht="12.75" customHeight="1" x14ac:dyDescent="0.25">
      <c r="C277" s="47" t="str">
        <f>IF(C276="C",IF(A277="P",IF(A276="I","p i","p"),IF(A276="I","i","")),"")</f>
        <v/>
      </c>
      <c r="D277" s="47" t="str">
        <f>IF(D276="E",IF(A277="P",IF(A276="I","p i","p"),IF(A276="I","i"," ")),"")</f>
        <v/>
      </c>
      <c r="E277" s="47" t="str">
        <f>IF(E276="O",IF(A277="P",IF(A276="I","p i","p"),IF(A276="I","i"," ")),"")</f>
        <v/>
      </c>
    </row>
    <row r="283" spans="3:7" ht="25" customHeight="1" x14ac:dyDescent="0.25">
      <c r="F283" s="168"/>
      <c r="G283" s="168"/>
    </row>
    <row r="284" spans="3:7" ht="12.75" customHeight="1" x14ac:dyDescent="0.25">
      <c r="C284" s="47" t="str">
        <f>IF(C283="C",IF(A284="P",IF(A283="I","p i","p"),IF(A283="I","i","")),"")</f>
        <v/>
      </c>
      <c r="D284" s="47" t="str">
        <f>IF(D283="E",IF(A284="P",IF(A283="I","p i","p"),IF(A283="I","i"," ")),"")</f>
        <v/>
      </c>
      <c r="E284" s="47" t="str">
        <f>IF(E283="O",IF(A284="P",IF(A283="I","p i","p"),IF(A283="I","i"," ")),"")</f>
        <v/>
      </c>
    </row>
    <row r="290" spans="3:7" ht="25" customHeight="1" x14ac:dyDescent="0.25">
      <c r="F290" s="168"/>
      <c r="G290" s="168"/>
    </row>
    <row r="291" spans="3:7" ht="12.75" customHeight="1" x14ac:dyDescent="0.25">
      <c r="C291" s="47" t="str">
        <f>IF(C290="C",IF(A291="P",IF(A290="I","p i","p"),IF(A290="I","i","")),"")</f>
        <v/>
      </c>
      <c r="D291" s="47" t="str">
        <f>IF(D290="E",IF(A291="P",IF(A290="I","p i","p"),IF(A290="I","i"," ")),"")</f>
        <v/>
      </c>
      <c r="E291" s="47" t="str">
        <f>IF(E290="O",IF(A291="P",IF(A290="I","p i","p"),IF(A290="I","i"," ")),"")</f>
        <v/>
      </c>
    </row>
    <row r="297" spans="3:7" ht="25" customHeight="1" x14ac:dyDescent="0.25">
      <c r="F297" s="168"/>
      <c r="G297" s="168"/>
    </row>
    <row r="298" spans="3:7" ht="12.75" customHeight="1" x14ac:dyDescent="0.25">
      <c r="C298" s="47" t="str">
        <f>IF(C297="C",IF(A298="P",IF(A297="I","p i","p"),IF(A297="I","i","")),"")</f>
        <v/>
      </c>
      <c r="D298" s="47" t="str">
        <f>IF(D297="E",IF(A298="P",IF(A297="I","p i","p"),IF(A297="I","i"," ")),"")</f>
        <v/>
      </c>
      <c r="E298" s="47" t="str">
        <f>IF(E297="O",IF(A298="P",IF(A297="I","p i","p"),IF(A297="I","i"," ")),"")</f>
        <v/>
      </c>
    </row>
    <row r="304" spans="3:7" ht="25" customHeight="1" x14ac:dyDescent="0.25">
      <c r="F304" s="168"/>
      <c r="G304" s="168"/>
    </row>
    <row r="305" spans="3:7" ht="12.75" customHeight="1" x14ac:dyDescent="0.25">
      <c r="C305" s="47" t="str">
        <f>IF(C304="C",IF(A305="P",IF(A304="I","p i","p"),IF(A304="I","i","")),"")</f>
        <v/>
      </c>
      <c r="D305" s="47" t="str">
        <f>IF(D304="E",IF(A305="P",IF(A304="I","p i","p"),IF(A304="I","i"," ")),"")</f>
        <v/>
      </c>
      <c r="E305" s="47" t="str">
        <f>IF(E304="O",IF(A305="P",IF(A304="I","p i","p"),IF(A304="I","i"," ")),"")</f>
        <v/>
      </c>
    </row>
    <row r="311" spans="3:7" ht="25" customHeight="1" x14ac:dyDescent="0.25">
      <c r="F311" s="168"/>
      <c r="G311" s="168"/>
    </row>
    <row r="312" spans="3:7" ht="12.75" customHeight="1" x14ac:dyDescent="0.25">
      <c r="C312" s="47" t="str">
        <f>IF(C311="C",IF(A312="P",IF(A311="I","p i","p"),IF(A311="I","i","")),"")</f>
        <v/>
      </c>
      <c r="D312" s="47" t="str">
        <f>IF(D311="E",IF(A312="P",IF(A311="I","p i","p"),IF(A311="I","i"," ")),"")</f>
        <v/>
      </c>
      <c r="E312" s="47" t="str">
        <f>IF(E311="O",IF(A312="P",IF(A311="I","p i","p"),IF(A311="I","i"," ")),"")</f>
        <v/>
      </c>
    </row>
    <row r="318" spans="3:7" ht="25" customHeight="1" x14ac:dyDescent="0.25">
      <c r="F318" s="168"/>
      <c r="G318" s="168"/>
    </row>
    <row r="319" spans="3:7" ht="12.75" customHeight="1" x14ac:dyDescent="0.25">
      <c r="C319" s="47" t="str">
        <f>IF(C318="C",IF(A319="P",IF(A318="I","p i","p"),IF(A318="I","i","")),"")</f>
        <v/>
      </c>
      <c r="D319" s="47" t="str">
        <f>IF(D318="E",IF(A319="P",IF(A318="I","p i","p"),IF(A318="I","i"," ")),"")</f>
        <v/>
      </c>
      <c r="E319" s="47" t="str">
        <f>IF(E318="O",IF(A319="P",IF(A318="I","p i","p"),IF(A318="I","i"," ")),"")</f>
        <v/>
      </c>
    </row>
    <row r="325" spans="3:7" ht="25" customHeight="1" x14ac:dyDescent="0.25">
      <c r="F325" s="168"/>
      <c r="G325" s="168"/>
    </row>
    <row r="326" spans="3:7" ht="12.75" customHeight="1" x14ac:dyDescent="0.25">
      <c r="C326" s="47" t="str">
        <f>IF(C325="C",IF(A326="P",IF(A325="I","p i","p"),IF(A325="I","i","")),"")</f>
        <v/>
      </c>
      <c r="D326" s="47" t="str">
        <f>IF(D325="E",IF(A326="P",IF(A325="I","p i","p"),IF(A325="I","i"," ")),"")</f>
        <v/>
      </c>
      <c r="E326" s="47" t="str">
        <f>IF(E325="O",IF(A326="P",IF(A325="I","p i","p"),IF(A325="I","i"," ")),"")</f>
        <v/>
      </c>
    </row>
    <row r="332" spans="3:7" ht="25" customHeight="1" x14ac:dyDescent="0.25">
      <c r="F332" s="168"/>
      <c r="G332" s="168"/>
    </row>
    <row r="333" spans="3:7" ht="12.75" customHeight="1" x14ac:dyDescent="0.25">
      <c r="C333" s="47" t="str">
        <f>IF(C332="C",IF(A333="P",IF(A332="I","p i","p"),IF(A332="I","i","")),"")</f>
        <v/>
      </c>
      <c r="D333" s="47" t="str">
        <f>IF(D332="E",IF(A333="P",IF(A332="I","p i","p"),IF(A332="I","i"," ")),"")</f>
        <v/>
      </c>
      <c r="E333" s="47" t="str">
        <f>IF(E332="O",IF(A333="P",IF(A332="I","p i","p"),IF(A332="I","i"," ")),"")</f>
        <v/>
      </c>
    </row>
    <row r="339" spans="3:7" ht="25" customHeight="1" x14ac:dyDescent="0.25">
      <c r="F339" s="168"/>
      <c r="G339" s="168"/>
    </row>
    <row r="340" spans="3:7" ht="12.75" customHeight="1" x14ac:dyDescent="0.25">
      <c r="C340" s="47" t="str">
        <f>IF(C339="C",IF(A340="P",IF(A339="I","p i","p"),IF(A339="I","i","")),"")</f>
        <v/>
      </c>
      <c r="D340" s="47" t="str">
        <f>IF(D339="E",IF(A340="P",IF(A339="I","p i","p"),IF(A339="I","i"," ")),"")</f>
        <v/>
      </c>
      <c r="E340" s="47" t="str">
        <f>IF(E339="O",IF(A340="P",IF(A339="I","p i","p"),IF(A339="I","i"," ")),"")</f>
        <v/>
      </c>
    </row>
    <row r="346" spans="3:7" ht="25" customHeight="1" x14ac:dyDescent="0.25">
      <c r="F346" s="168"/>
      <c r="G346" s="168"/>
    </row>
    <row r="347" spans="3:7" ht="12.75" customHeight="1" x14ac:dyDescent="0.25">
      <c r="C347" s="47" t="str">
        <f>IF(C346="C",IF(A347="P",IF(A346="I","p i","p"),IF(A346="I","i","")),"")</f>
        <v/>
      </c>
      <c r="D347" s="47" t="str">
        <f>IF(D346="E",IF(A347="P",IF(A346="I","p i","p"),IF(A346="I","i"," ")),"")</f>
        <v/>
      </c>
      <c r="E347" s="47" t="str">
        <f>IF(E346="O",IF(A347="P",IF(A346="I","p i","p"),IF(A346="I","i"," ")),"")</f>
        <v/>
      </c>
    </row>
    <row r="353" spans="3:7" ht="25" customHeight="1" x14ac:dyDescent="0.25">
      <c r="F353" s="168"/>
      <c r="G353" s="168"/>
    </row>
    <row r="354" spans="3:7" ht="12.75" customHeight="1" x14ac:dyDescent="0.25">
      <c r="C354" s="47" t="str">
        <f>IF(C353="C",IF(A354="P",IF(A353="I","p i","p"),IF(A353="I","i","")),"")</f>
        <v/>
      </c>
      <c r="D354" s="47" t="str">
        <f>IF(D353="E",IF(A354="P",IF(A353="I","p i","p"),IF(A353="I","i"," ")),"")</f>
        <v/>
      </c>
      <c r="E354" s="47" t="str">
        <f>IF(E353="O",IF(A354="P",IF(A353="I","p i","p"),IF(A353="I","i"," ")),"")</f>
        <v/>
      </c>
    </row>
    <row r="360" spans="3:7" ht="25" customHeight="1" x14ac:dyDescent="0.25">
      <c r="F360" s="168"/>
      <c r="G360" s="168"/>
    </row>
    <row r="361" spans="3:7" ht="12.75" customHeight="1" x14ac:dyDescent="0.25">
      <c r="C361" s="47" t="str">
        <f>IF(C360="C",IF(A361="P",IF(A360="I","p i","p"),IF(A360="I","i","")),"")</f>
        <v/>
      </c>
      <c r="D361" s="47" t="str">
        <f>IF(D360="E",IF(A361="P",IF(A360="I","p i","p"),IF(A360="I","i"," ")),"")</f>
        <v/>
      </c>
      <c r="E361" s="47" t="str">
        <f>IF(E360="O",IF(A361="P",IF(A360="I","p i","p"),IF(A360="I","i"," ")),"")</f>
        <v/>
      </c>
    </row>
    <row r="367" spans="3:7" ht="25" customHeight="1" x14ac:dyDescent="0.25">
      <c r="F367" s="168"/>
      <c r="G367" s="168"/>
    </row>
    <row r="368" spans="3:7" ht="12.75" customHeight="1" x14ac:dyDescent="0.25">
      <c r="C368" s="47" t="str">
        <f>IF(C367="C",IF(A368="P",IF(A367="I","p i","p"),IF(A367="I","i","")),"")</f>
        <v/>
      </c>
      <c r="D368" s="47" t="str">
        <f>IF(D367="E",IF(A368="P",IF(A367="I","p i","p"),IF(A367="I","i"," ")),"")</f>
        <v/>
      </c>
      <c r="E368" s="47" t="str">
        <f>IF(E367="O",IF(A368="P",IF(A367="I","p i","p"),IF(A367="I","i"," ")),"")</f>
        <v/>
      </c>
    </row>
    <row r="374" spans="3:7" ht="25" customHeight="1" x14ac:dyDescent="0.25">
      <c r="F374" s="168"/>
      <c r="G374" s="168"/>
    </row>
    <row r="375" spans="3:7" ht="12.75" customHeight="1" x14ac:dyDescent="0.25">
      <c r="C375" s="47" t="str">
        <f>IF(C374="C",IF(A375="P",IF(A374="I","p i","p"),IF(A374="I","i","")),"")</f>
        <v/>
      </c>
      <c r="D375" s="47" t="str">
        <f>IF(D374="E",IF(A375="P",IF(A374="I","p i","p"),IF(A374="I","i"," ")),"")</f>
        <v/>
      </c>
      <c r="E375" s="47" t="str">
        <f>IF(E374="O",IF(A375="P",IF(A374="I","p i","p"),IF(A374="I","i"," ")),"")</f>
        <v/>
      </c>
    </row>
    <row r="381" spans="3:7" ht="25" customHeight="1" x14ac:dyDescent="0.25">
      <c r="F381" s="168"/>
      <c r="G381" s="168"/>
    </row>
    <row r="382" spans="3:7" ht="12.75" customHeight="1" x14ac:dyDescent="0.25">
      <c r="C382" s="47" t="str">
        <f>IF(C381="C",IF(A382="P",IF(A381="I","p i","p"),IF(A381="I","i","")),"")</f>
        <v/>
      </c>
      <c r="D382" s="47" t="str">
        <f>IF(D381="E",IF(A382="P",IF(A381="I","p i","p"),IF(A381="I","i"," ")),"")</f>
        <v/>
      </c>
      <c r="E382" s="47" t="str">
        <f>IF(E381="O",IF(A382="P",IF(A381="I","p i","p"),IF(A381="I","i"," ")),"")</f>
        <v/>
      </c>
    </row>
    <row r="388" spans="3:7" ht="25" customHeight="1" x14ac:dyDescent="0.25">
      <c r="F388" s="168"/>
      <c r="G388" s="168"/>
    </row>
    <row r="389" spans="3:7" ht="12.75" customHeight="1" x14ac:dyDescent="0.25">
      <c r="C389" s="47" t="str">
        <f>IF(C388="C",IF(A389="P",IF(A388="I","p i","p"),IF(A388="I","i","")),"")</f>
        <v/>
      </c>
      <c r="D389" s="47" t="str">
        <f>IF(D388="E",IF(A389="P",IF(A388="I","p i","p"),IF(A388="I","i"," ")),"")</f>
        <v/>
      </c>
      <c r="E389" s="47" t="str">
        <f>IF(E388="O",IF(A389="P",IF(A388="I","p i","p"),IF(A388="I","i"," ")),"")</f>
        <v/>
      </c>
    </row>
    <row r="395" spans="3:7" ht="25" customHeight="1" x14ac:dyDescent="0.25">
      <c r="F395" s="168"/>
      <c r="G395" s="168"/>
    </row>
    <row r="396" spans="3:7" ht="12.75" customHeight="1" x14ac:dyDescent="0.25">
      <c r="C396" s="47" t="str">
        <f>IF(C395="C",IF(A396="P",IF(A395="I","p i","p"),IF(A395="I","i","")),"")</f>
        <v/>
      </c>
      <c r="D396" s="47" t="str">
        <f>IF(D395="E",IF(A396="P",IF(A395="I","p i","p"),IF(A395="I","i"," ")),"")</f>
        <v/>
      </c>
      <c r="E396" s="47" t="str">
        <f>IF(E395="O",IF(A396="P",IF(A395="I","p i","p"),IF(A395="I","i"," ")),"")</f>
        <v/>
      </c>
    </row>
    <row r="402" spans="3:7" ht="25" customHeight="1" x14ac:dyDescent="0.25">
      <c r="F402" s="168"/>
      <c r="G402" s="168"/>
    </row>
    <row r="403" spans="3:7" ht="12.75" customHeight="1" x14ac:dyDescent="0.25">
      <c r="C403" s="47" t="str">
        <f>IF(C402="C",IF(A403="P",IF(A402="I","p i","p"),IF(A402="I","i","")),"")</f>
        <v/>
      </c>
      <c r="D403" s="47" t="str">
        <f>IF(D402="E",IF(A403="P",IF(A402="I","p i","p"),IF(A402="I","i"," ")),"")</f>
        <v/>
      </c>
      <c r="E403" s="47" t="str">
        <f>IF(E402="O",IF(A403="P",IF(A402="I","p i","p"),IF(A402="I","i"," ")),"")</f>
        <v/>
      </c>
    </row>
    <row r="409" spans="3:7" ht="25" customHeight="1" x14ac:dyDescent="0.25">
      <c r="F409" s="168"/>
      <c r="G409" s="168"/>
    </row>
    <row r="410" spans="3:7" ht="12.75" customHeight="1" x14ac:dyDescent="0.25">
      <c r="C410" s="47" t="str">
        <f>IF(C409="C",IF(A410="P",IF(A409="I","p i","p"),IF(A409="I","i","")),"")</f>
        <v/>
      </c>
      <c r="D410" s="47" t="str">
        <f>IF(D409="E",IF(A410="P",IF(A409="I","p i","p"),IF(A409="I","i"," ")),"")</f>
        <v/>
      </c>
      <c r="E410" s="47" t="str">
        <f>IF(E409="O",IF(A410="P",IF(A409="I","p i","p"),IF(A409="I","i"," ")),"")</f>
        <v/>
      </c>
    </row>
    <row r="416" spans="3:7" ht="25" customHeight="1" x14ac:dyDescent="0.25">
      <c r="F416" s="168"/>
      <c r="G416" s="168"/>
    </row>
    <row r="417" spans="3:7" ht="12.75" customHeight="1" x14ac:dyDescent="0.25">
      <c r="C417" s="47" t="str">
        <f>IF(C416="C",IF(A417="P",IF(A416="I","p i","p"),IF(A416="I","i","")),"")</f>
        <v/>
      </c>
      <c r="D417" s="47" t="str">
        <f>IF(D416="E",IF(A417="P",IF(A416="I","p i","p"),IF(A416="I","i"," ")),"")</f>
        <v/>
      </c>
      <c r="E417" s="47" t="str">
        <f>IF(E416="O",IF(A417="P",IF(A416="I","p i","p"),IF(A416="I","i"," ")),"")</f>
        <v/>
      </c>
    </row>
    <row r="423" spans="3:7" ht="25" customHeight="1" x14ac:dyDescent="0.25">
      <c r="F423" s="168"/>
      <c r="G423" s="168"/>
    </row>
    <row r="424" spans="3:7" ht="12.75" customHeight="1" x14ac:dyDescent="0.25">
      <c r="C424" s="47" t="str">
        <f>IF(C423="C",IF(A424="Prioritaire",IF(A423="I","p i","p"),IF(A423="I","i","")),"")</f>
        <v/>
      </c>
      <c r="D424" s="47" t="str">
        <f>IF(D423="E",IF(A424="Prioritaire",IF(A423="I","p i","p"),IF(A423="I","i"," ")),"")</f>
        <v/>
      </c>
      <c r="E424" s="47" t="str">
        <f>IF(E423="O",IF(A424="Prioritaire",IF(A423="I","p i","p"),IF(A423="I","i"," ")),"")</f>
        <v/>
      </c>
    </row>
    <row r="430" spans="3:7" ht="25" customHeight="1" x14ac:dyDescent="0.25">
      <c r="F430" s="168"/>
      <c r="G430" s="168"/>
    </row>
    <row r="431" spans="3:7" ht="12.75" customHeight="1" x14ac:dyDescent="0.25">
      <c r="C431" s="47" t="str">
        <f>IF(C430="C",IF(A431="Prioritaire",IF(A430="I","p i","p"),IF(A430="I","i","")),"")</f>
        <v/>
      </c>
      <c r="D431" s="47" t="str">
        <f>IF(D430="E",IF(A431="Prioritaire",IF(A430="I","p i","p"),IF(A430="I","i"," ")),"")</f>
        <v/>
      </c>
      <c r="E431" s="47" t="str">
        <f>IF(E430="O",IF(A431="Prioritaire",IF(A430="I","p i","p"),IF(A430="I","i"," ")),"")</f>
        <v/>
      </c>
    </row>
    <row r="437" spans="3:7" ht="25" customHeight="1" x14ac:dyDescent="0.25">
      <c r="F437" s="168"/>
      <c r="G437" s="168"/>
    </row>
    <row r="438" spans="3:7" ht="12.75" customHeight="1" x14ac:dyDescent="0.25">
      <c r="C438" s="47" t="str">
        <f>IF(C437="C",IF(A438="Prioritaire",IF(A437="I","p i","p"),IF(A437="I","i","")),"")</f>
        <v/>
      </c>
      <c r="D438" s="47" t="str">
        <f>IF(D437="E",IF(A438="Prioritaire",IF(A437="I","p i","p"),IF(A437="I","i"," ")),"")</f>
        <v/>
      </c>
      <c r="E438" s="47" t="str">
        <f>IF(E437="O",IF(A438="Prioritaire",IF(A437="I","p i","p"),IF(A437="I","i"," ")),"")</f>
        <v/>
      </c>
    </row>
    <row r="444" spans="3:7" ht="25" customHeight="1" x14ac:dyDescent="0.25"/>
    <row r="451" ht="25" customHeight="1" x14ac:dyDescent="0.25"/>
    <row r="458" ht="25" customHeight="1" x14ac:dyDescent="0.25"/>
    <row r="465" ht="25" customHeight="1" x14ac:dyDescent="0.25"/>
    <row r="472" ht="25" customHeight="1" x14ac:dyDescent="0.25"/>
    <row r="479" ht="25" customHeight="1" x14ac:dyDescent="0.25"/>
    <row r="486" ht="25" customHeight="1" x14ac:dyDescent="0.25"/>
    <row r="493" ht="25" customHeight="1" x14ac:dyDescent="0.25"/>
    <row r="500" ht="25" customHeight="1" x14ac:dyDescent="0.25"/>
    <row r="507" ht="25" customHeight="1" x14ac:dyDescent="0.25"/>
    <row r="514" ht="25" customHeight="1" x14ac:dyDescent="0.25"/>
    <row r="521" ht="25" customHeight="1" x14ac:dyDescent="0.25"/>
    <row r="532" ht="25" customHeight="1" x14ac:dyDescent="0.25"/>
    <row r="538" ht="25" customHeight="1" x14ac:dyDescent="0.25"/>
    <row r="544" ht="25" customHeight="1" x14ac:dyDescent="0.25"/>
    <row r="550" ht="25" customHeight="1" x14ac:dyDescent="0.25"/>
    <row r="556" ht="25" customHeight="1" x14ac:dyDescent="0.25"/>
    <row r="562" ht="25" customHeight="1" x14ac:dyDescent="0.25"/>
    <row r="568" ht="25" customHeight="1" x14ac:dyDescent="0.25"/>
    <row r="574" ht="25" customHeight="1" x14ac:dyDescent="0.25"/>
    <row r="580" ht="25" customHeight="1" x14ac:dyDescent="0.25"/>
    <row r="586" ht="25" customHeight="1" x14ac:dyDescent="0.25"/>
    <row r="592" ht="25" customHeight="1" x14ac:dyDescent="0.25"/>
    <row r="598" ht="25" customHeight="1" x14ac:dyDescent="0.25"/>
    <row r="604" ht="25" customHeight="1" x14ac:dyDescent="0.25"/>
    <row r="610" ht="25" customHeight="1" x14ac:dyDescent="0.25"/>
  </sheetData>
  <sheetProtection selectLockedCells="1" selectUnlockedCells="1"/>
  <mergeCells count="60">
    <mergeCell ref="F430:G430"/>
    <mergeCell ref="F437:G437"/>
    <mergeCell ref="F388:G388"/>
    <mergeCell ref="F395:G395"/>
    <mergeCell ref="F402:G402"/>
    <mergeCell ref="F409:G409"/>
    <mergeCell ref="F416:G416"/>
    <mergeCell ref="F423:G423"/>
    <mergeCell ref="F353:G353"/>
    <mergeCell ref="F360:G360"/>
    <mergeCell ref="F367:G367"/>
    <mergeCell ref="F374:G374"/>
    <mergeCell ref="F381:G381"/>
    <mergeCell ref="F318:G318"/>
    <mergeCell ref="F325:G325"/>
    <mergeCell ref="F332:G332"/>
    <mergeCell ref="F339:G339"/>
    <mergeCell ref="F346:G346"/>
    <mergeCell ref="F283:G283"/>
    <mergeCell ref="F290:G290"/>
    <mergeCell ref="F297:G297"/>
    <mergeCell ref="F304:G304"/>
    <mergeCell ref="F311:G311"/>
    <mergeCell ref="F248:G248"/>
    <mergeCell ref="F255:G255"/>
    <mergeCell ref="F262:G262"/>
    <mergeCell ref="F269:G269"/>
    <mergeCell ref="F276:G276"/>
    <mergeCell ref="F213:G213"/>
    <mergeCell ref="F220:G220"/>
    <mergeCell ref="F227:G227"/>
    <mergeCell ref="F234:G234"/>
    <mergeCell ref="F241:G241"/>
    <mergeCell ref="F178:G178"/>
    <mergeCell ref="F185:G185"/>
    <mergeCell ref="F192:G192"/>
    <mergeCell ref="F199:G199"/>
    <mergeCell ref="F206:G206"/>
    <mergeCell ref="F143:G143"/>
    <mergeCell ref="F150:G150"/>
    <mergeCell ref="F157:G157"/>
    <mergeCell ref="F164:G164"/>
    <mergeCell ref="F171:G171"/>
    <mergeCell ref="F108:G108"/>
    <mergeCell ref="F115:G115"/>
    <mergeCell ref="F122:G122"/>
    <mergeCell ref="F129:G129"/>
    <mergeCell ref="F136:G136"/>
    <mergeCell ref="F87:G87"/>
    <mergeCell ref="F19:G19"/>
    <mergeCell ref="F25:G25"/>
    <mergeCell ref="F94:G94"/>
    <mergeCell ref="F101:G101"/>
    <mergeCell ref="F31:G31"/>
    <mergeCell ref="F37:G37"/>
    <mergeCell ref="F7:G7"/>
    <mergeCell ref="F13:G13"/>
    <mergeCell ref="F66:G66"/>
    <mergeCell ref="F73:G73"/>
    <mergeCell ref="F80:G80"/>
  </mergeCells>
  <pageMargins left="0.2361111111111111" right="0.27569444444444446" top="0.39374999999999999" bottom="0.98402777777777772" header="0.51180555555555551" footer="0.51180555555555551"/>
  <pageSetup paperSize="9" firstPageNumber="0" fitToHeight="3" orientation="landscape"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2"/>
    <pageSetUpPr fitToPage="1"/>
  </sheetPr>
  <dimension ref="A1:IV635"/>
  <sheetViews>
    <sheetView zoomScaleNormal="100" workbookViewId="0">
      <pane ySplit="6" topLeftCell="A40"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7.85546875" style="15" customWidth="1"/>
    <col min="3" max="5" width="2.7109375" style="54" customWidth="1"/>
    <col min="6" max="6" width="5.7109375" style="1" customWidth="1"/>
    <col min="7" max="7" width="90.7109375" style="1" customWidth="1"/>
    <col min="8" max="16384" width="11.42578125" style="1"/>
  </cols>
  <sheetData>
    <row r="1" spans="1:24" s="34" customFormat="1" ht="21.75" customHeight="1" x14ac:dyDescent="0.25">
      <c r="A1" s="29" t="str">
        <f>Bilan!B10</f>
        <v>1.4 Marquage - Piquetage</v>
      </c>
      <c r="B1" s="30"/>
      <c r="C1" s="55"/>
      <c r="D1" s="55"/>
      <c r="E1" s="55"/>
      <c r="G1" s="33"/>
    </row>
    <row r="3" spans="1:24" ht="12.75" customHeight="1" x14ac:dyDescent="0.25">
      <c r="A3" s="35"/>
      <c r="B3" s="36"/>
      <c r="C3" s="37" t="s">
        <v>31</v>
      </c>
      <c r="D3" s="37" t="s">
        <v>32</v>
      </c>
      <c r="E3" s="37" t="s">
        <v>33</v>
      </c>
      <c r="F3" s="37" t="s">
        <v>34</v>
      </c>
      <c r="G3" s="38"/>
    </row>
    <row r="4" spans="1:24" ht="12.75" customHeight="1" x14ac:dyDescent="0.25">
      <c r="A4" s="39"/>
      <c r="B4" s="40" t="s">
        <v>35</v>
      </c>
      <c r="C4" s="41">
        <f>COUNTIF(C7:C607,"C")</f>
        <v>7</v>
      </c>
      <c r="D4" s="41">
        <f>COUNTIF(D7:D607,"E")</f>
        <v>7</v>
      </c>
      <c r="E4" s="41">
        <f>COUNTIF(E7:E607,"O")</f>
        <v>4</v>
      </c>
      <c r="F4" s="42">
        <f>COUNTA(B7:B607)</f>
        <v>8</v>
      </c>
      <c r="G4" s="38"/>
    </row>
    <row r="5" spans="1:24" ht="12.75" customHeight="1" x14ac:dyDescent="0.25">
      <c r="A5" s="43"/>
      <c r="B5" s="44" t="s">
        <v>36</v>
      </c>
      <c r="C5" s="41">
        <v>1</v>
      </c>
      <c r="D5" s="41">
        <v>1</v>
      </c>
      <c r="E5" s="41">
        <v>0</v>
      </c>
      <c r="F5" s="42">
        <v>1</v>
      </c>
    </row>
    <row r="7" spans="1:24" ht="30.1" customHeight="1" x14ac:dyDescent="0.25">
      <c r="B7" s="15" t="s">
        <v>148</v>
      </c>
      <c r="C7" s="56" t="s">
        <v>31</v>
      </c>
      <c r="D7" s="56" t="s">
        <v>32</v>
      </c>
      <c r="F7" s="165" t="s">
        <v>149</v>
      </c>
      <c r="G7" s="165"/>
      <c r="H7" s="65"/>
      <c r="I7" s="66"/>
      <c r="J7" s="66"/>
      <c r="K7" s="66"/>
      <c r="L7" s="66"/>
      <c r="M7" s="46"/>
      <c r="N7" s="46"/>
      <c r="O7" s="46"/>
      <c r="P7" s="46"/>
      <c r="Q7" s="46"/>
      <c r="R7" s="46"/>
      <c r="S7" s="46"/>
      <c r="T7" s="46"/>
      <c r="U7" s="46"/>
      <c r="V7" s="46"/>
      <c r="W7" s="46"/>
      <c r="X7" s="46"/>
    </row>
    <row r="8" spans="1:24" ht="12.75" customHeight="1" x14ac:dyDescent="0.25">
      <c r="C8" s="47" t="str">
        <f>IF(C7="C",IF(A8="P",IF(A7="I","p i","p"),IF(A7="I","i","")),"")</f>
        <v/>
      </c>
      <c r="D8" s="47" t="str">
        <f>IF(D7="E",IF(A8="P",IF(A7="I","p i","p"),IF(A7="I","i"," ")),"")</f>
        <v xml:space="preserve"> </v>
      </c>
      <c r="E8" s="47" t="str">
        <f>IF(E7="O",IF(A8="P",IF(A7="I","p i","p"),IF(A7="I","i"," ")),"")</f>
        <v/>
      </c>
      <c r="F8" s="2" t="s">
        <v>39</v>
      </c>
      <c r="G8" s="38" t="s">
        <v>150</v>
      </c>
      <c r="H8" s="67"/>
    </row>
    <row r="9" spans="1:24" ht="12.75" customHeight="1" x14ac:dyDescent="0.25">
      <c r="A9" s="15" t="s">
        <v>151</v>
      </c>
      <c r="F9" s="2" t="s">
        <v>42</v>
      </c>
      <c r="G9" s="38" t="s">
        <v>152</v>
      </c>
      <c r="H9" s="48"/>
    </row>
    <row r="10" spans="1:24" ht="12.75" customHeight="1" x14ac:dyDescent="0.25">
      <c r="F10" s="2" t="s">
        <v>31</v>
      </c>
      <c r="G10" s="64" t="s">
        <v>153</v>
      </c>
      <c r="H10" s="48"/>
    </row>
    <row r="11" spans="1:24" ht="12.75" customHeight="1" x14ac:dyDescent="0.25">
      <c r="F11" s="2" t="s">
        <v>45</v>
      </c>
      <c r="G11" s="38" t="s">
        <v>46</v>
      </c>
      <c r="H11" s="48"/>
    </row>
    <row r="12" spans="1:24" ht="12.75" customHeight="1" x14ac:dyDescent="0.25">
      <c r="F12" s="2"/>
      <c r="G12" s="38"/>
      <c r="H12" s="48"/>
    </row>
    <row r="13" spans="1:24" ht="30.1" customHeight="1" x14ac:dyDescent="0.25">
      <c r="B13" s="15" t="s">
        <v>154</v>
      </c>
      <c r="C13" s="56" t="s">
        <v>31</v>
      </c>
      <c r="D13" s="56" t="s">
        <v>32</v>
      </c>
      <c r="F13" s="166" t="s">
        <v>155</v>
      </c>
      <c r="G13" s="166"/>
      <c r="H13" s="65"/>
      <c r="I13" s="66"/>
      <c r="J13" s="66"/>
      <c r="K13" s="66"/>
      <c r="L13" s="66"/>
      <c r="M13" s="46"/>
      <c r="N13" s="46"/>
      <c r="O13" s="46"/>
      <c r="P13" s="46"/>
      <c r="Q13" s="46"/>
      <c r="R13" s="46"/>
      <c r="S13" s="46"/>
      <c r="T13" s="46"/>
      <c r="U13" s="46"/>
      <c r="V13" s="46"/>
      <c r="W13" s="46"/>
      <c r="X13" s="46"/>
    </row>
    <row r="14" spans="1:24" ht="12.75" customHeight="1" x14ac:dyDescent="0.25">
      <c r="A14" s="11" t="s">
        <v>9</v>
      </c>
      <c r="C14" s="47"/>
      <c r="D14" s="47"/>
      <c r="E14" s="47" t="str">
        <f>IF(E13="O",IF(A14="P",IF(A13="I","p i","p"),IF(A13="I","i"," ")),"")</f>
        <v/>
      </c>
      <c r="F14" s="2" t="s">
        <v>39</v>
      </c>
      <c r="G14" s="38" t="s">
        <v>150</v>
      </c>
      <c r="H14" s="67"/>
    </row>
    <row r="15" spans="1:24" ht="12.75" customHeight="1" x14ac:dyDescent="0.25">
      <c r="A15" s="15" t="s">
        <v>156</v>
      </c>
      <c r="F15" s="2" t="s">
        <v>42</v>
      </c>
      <c r="G15" s="64" t="s">
        <v>152</v>
      </c>
      <c r="H15" s="57"/>
    </row>
    <row r="16" spans="1:24" ht="12.75" customHeight="1" x14ac:dyDescent="0.25">
      <c r="F16" s="2" t="s">
        <v>31</v>
      </c>
      <c r="G16" s="38" t="s">
        <v>157</v>
      </c>
      <c r="H16" s="57"/>
    </row>
    <row r="17" spans="1:256" ht="12.75" customHeight="1" x14ac:dyDescent="0.25">
      <c r="F17" s="2" t="s">
        <v>32</v>
      </c>
      <c r="G17" s="38" t="s">
        <v>46</v>
      </c>
      <c r="H17" s="57"/>
    </row>
    <row r="18" spans="1:256" ht="12.75" customHeight="1" x14ac:dyDescent="0.25">
      <c r="F18" s="2"/>
      <c r="G18" s="38"/>
      <c r="H18" s="57"/>
    </row>
    <row r="19" spans="1:256" ht="12.75" customHeight="1" x14ac:dyDescent="0.25">
      <c r="B19" s="15" t="s">
        <v>862</v>
      </c>
      <c r="C19" s="56" t="s">
        <v>31</v>
      </c>
      <c r="D19" s="56" t="s">
        <v>32</v>
      </c>
      <c r="F19" s="165" t="s">
        <v>863</v>
      </c>
      <c r="G19" s="165"/>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3.45" customHeight="1" x14ac:dyDescent="0.25">
      <c r="F20" s="2" t="s">
        <v>39</v>
      </c>
      <c r="G20" s="58" t="s">
        <v>864</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2.75" customHeight="1" x14ac:dyDescent="0.25">
      <c r="A21" s="15" t="s">
        <v>865</v>
      </c>
      <c r="F21" s="2" t="s">
        <v>42</v>
      </c>
      <c r="G21" s="57" t="s">
        <v>866</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2.75" customHeight="1" x14ac:dyDescent="0.25">
      <c r="F22" s="2" t="s">
        <v>31</v>
      </c>
      <c r="G22" s="57" t="s">
        <v>867</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2.75" customHeight="1" x14ac:dyDescent="0.25">
      <c r="F23" s="2" t="s">
        <v>45</v>
      </c>
      <c r="G23" s="48" t="s">
        <v>46</v>
      </c>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2.75" customHeight="1"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30.1" customHeight="1" x14ac:dyDescent="0.25">
      <c r="B25" s="15" t="s">
        <v>158</v>
      </c>
      <c r="C25" s="56" t="s">
        <v>31</v>
      </c>
      <c r="D25" s="56" t="s">
        <v>32</v>
      </c>
      <c r="F25" s="165" t="s">
        <v>159</v>
      </c>
      <c r="G25" s="165"/>
      <c r="H25" s="65"/>
      <c r="I25" s="66"/>
      <c r="J25" s="66"/>
      <c r="K25" s="66"/>
      <c r="L25" s="66"/>
      <c r="M25" s="66"/>
      <c r="N25" s="66"/>
      <c r="O25" s="66"/>
      <c r="P25" s="66"/>
      <c r="Q25" s="46"/>
      <c r="R25" s="46"/>
      <c r="S25" s="46"/>
      <c r="T25" s="46"/>
      <c r="U25" s="46"/>
      <c r="V25" s="46"/>
      <c r="W25" s="46"/>
      <c r="X25" s="46"/>
    </row>
    <row r="26" spans="1:256" ht="12.75" customHeight="1" x14ac:dyDescent="0.25">
      <c r="C26" s="47" t="str">
        <f>IF(C25="C",IF(A26="P",IF(A25="I","p i","p"),IF(A25="I","i","")),"")</f>
        <v/>
      </c>
      <c r="D26" s="47" t="str">
        <f>IF(D25="E",IF(A26="P",IF(A25="I","p i","p"),IF(A25="I","i"," ")),"")</f>
        <v xml:space="preserve"> </v>
      </c>
      <c r="E26" s="47" t="str">
        <f>IF(E25="O",IF(A26="P",IF(A25="I","p i","p"),IF(A25="I","i"," ")),"")</f>
        <v/>
      </c>
      <c r="F26" s="2" t="s">
        <v>39</v>
      </c>
      <c r="G26" s="1" t="s">
        <v>160</v>
      </c>
    </row>
    <row r="27" spans="1:256" ht="12.75" customHeight="1" x14ac:dyDescent="0.25">
      <c r="A27" s="15" t="s">
        <v>156</v>
      </c>
      <c r="F27" s="2" t="s">
        <v>42</v>
      </c>
      <c r="G27" s="6" t="s">
        <v>161</v>
      </c>
    </row>
    <row r="28" spans="1:256" ht="12.75" customHeight="1" x14ac:dyDescent="0.25">
      <c r="F28" s="2" t="s">
        <v>31</v>
      </c>
      <c r="G28" s="1" t="s">
        <v>77</v>
      </c>
    </row>
    <row r="29" spans="1:256" ht="12.75" customHeight="1" x14ac:dyDescent="0.25">
      <c r="F29" s="2" t="s">
        <v>45</v>
      </c>
      <c r="G29" s="38" t="s">
        <v>46</v>
      </c>
    </row>
    <row r="30" spans="1:256" ht="12.75" customHeight="1" x14ac:dyDescent="0.25">
      <c r="F30" s="2"/>
      <c r="G30" s="38"/>
      <c r="H30" s="48"/>
    </row>
    <row r="31" spans="1:256" ht="12.75" customHeight="1" x14ac:dyDescent="0.25">
      <c r="A31" s="59"/>
      <c r="B31" s="59" t="s">
        <v>162</v>
      </c>
      <c r="C31" s="60" t="s">
        <v>31</v>
      </c>
      <c r="D31" s="60" t="s">
        <v>32</v>
      </c>
      <c r="E31" s="60" t="s">
        <v>33</v>
      </c>
      <c r="F31" s="167" t="s">
        <v>163</v>
      </c>
      <c r="G31" s="167"/>
      <c r="H31" s="119"/>
      <c r="I31" s="118"/>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2.75" customHeight="1" x14ac:dyDescent="0.25">
      <c r="C32" s="47" t="str">
        <f>IF(C31="C",IF(A32="P",IF(A31="I","p i","p"),IF(A31="I","i","")),"")</f>
        <v/>
      </c>
      <c r="D32" s="47" t="str">
        <f>IF(D31="E",IF(A32="P",IF(A31="I","p i","p"),IF(A31="I","i"," ")),"")</f>
        <v xml:space="preserve"> </v>
      </c>
      <c r="E32" s="47" t="str">
        <f>IF(E31="O",IF(A32="P",IF(A31="I","p i","p"),IF(A31="I","i"," ")),"")</f>
        <v xml:space="preserve"> </v>
      </c>
      <c r="F32" s="2" t="s">
        <v>39</v>
      </c>
      <c r="G32" s="38" t="s">
        <v>164</v>
      </c>
      <c r="H32" s="118"/>
      <c r="I32" s="118"/>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2.75" customHeight="1" x14ac:dyDescent="0.25">
      <c r="A33" s="15" t="s">
        <v>165</v>
      </c>
      <c r="C33" s="28"/>
      <c r="D33" s="28"/>
      <c r="E33" s="28"/>
      <c r="F33" s="2" t="s">
        <v>42</v>
      </c>
      <c r="G33" s="38" t="s">
        <v>153</v>
      </c>
      <c r="H33" s="118"/>
      <c r="I33" s="118"/>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2.75" customHeight="1" x14ac:dyDescent="0.25">
      <c r="C34" s="28"/>
      <c r="D34" s="28"/>
      <c r="E34" s="28"/>
      <c r="F34" s="2" t="s">
        <v>31</v>
      </c>
      <c r="G34" s="64" t="s">
        <v>166</v>
      </c>
      <c r="H34" s="118"/>
      <c r="I34" s="118"/>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4.95" customHeight="1" x14ac:dyDescent="0.25">
      <c r="C35" s="28"/>
      <c r="D35" s="28"/>
      <c r="E35" s="28"/>
      <c r="F35" s="2" t="s">
        <v>45</v>
      </c>
      <c r="G35" s="38" t="s">
        <v>46</v>
      </c>
      <c r="H35" s="118"/>
      <c r="I35" s="118"/>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4.95" customHeight="1" x14ac:dyDescent="0.25">
      <c r="C36" s="28"/>
      <c r="D36" s="28"/>
      <c r="E36" s="28"/>
      <c r="F36" s="2"/>
      <c r="G36" s="16"/>
      <c r="H36" s="118"/>
      <c r="I36" s="118"/>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12.75" customHeight="1" x14ac:dyDescent="0.25">
      <c r="A37" s="59"/>
      <c r="B37" s="59" t="s">
        <v>167</v>
      </c>
      <c r="C37" s="28"/>
      <c r="D37" s="28"/>
      <c r="E37" s="60" t="s">
        <v>33</v>
      </c>
      <c r="F37" s="167" t="s">
        <v>168</v>
      </c>
      <c r="G37" s="167"/>
      <c r="H37" s="120"/>
      <c r="I37" s="120"/>
    </row>
    <row r="38" spans="1:256" ht="12.75" customHeight="1" x14ac:dyDescent="0.25">
      <c r="C38" s="47" t="str">
        <f>IF(C37="C",IF(A38="P",IF(A37="I","p i","p"),IF(A37="I","i","")),"")</f>
        <v/>
      </c>
      <c r="D38" s="47" t="str">
        <f>IF(D37="E",IF(A38="P",IF(A37="I","p i","p"),IF(A37="I","i"," ")),"")</f>
        <v/>
      </c>
      <c r="E38" s="47" t="str">
        <f>IF(E37="O",IF(A38="P",IF(A37="I","p i","p"),IF(A37="I","i"," ")),"")</f>
        <v xml:space="preserve"> </v>
      </c>
      <c r="F38" s="2" t="s">
        <v>39</v>
      </c>
      <c r="G38" s="38" t="s">
        <v>169</v>
      </c>
      <c r="H38" s="120"/>
      <c r="I38" s="120"/>
    </row>
    <row r="39" spans="1:256" ht="12.75" customHeight="1" x14ac:dyDescent="0.25">
      <c r="A39" s="15" t="s">
        <v>165</v>
      </c>
      <c r="C39" s="28"/>
      <c r="D39" s="28"/>
      <c r="E39" s="28"/>
      <c r="F39" s="2" t="s">
        <v>42</v>
      </c>
      <c r="G39" s="38" t="s">
        <v>170</v>
      </c>
      <c r="H39" s="120"/>
      <c r="I39" s="120"/>
    </row>
    <row r="40" spans="1:256" ht="12.75" customHeight="1" x14ac:dyDescent="0.25">
      <c r="C40" s="28"/>
      <c r="D40" s="28"/>
      <c r="E40" s="28"/>
      <c r="F40" s="2" t="s">
        <v>31</v>
      </c>
      <c r="G40" s="64" t="s">
        <v>171</v>
      </c>
      <c r="H40" s="120"/>
      <c r="I40" s="120"/>
    </row>
    <row r="41" spans="1:256" ht="12.75" customHeight="1" x14ac:dyDescent="0.25">
      <c r="C41" s="28"/>
      <c r="D41" s="28"/>
      <c r="E41" s="28"/>
      <c r="F41" s="2" t="s">
        <v>45</v>
      </c>
      <c r="G41" s="38" t="s">
        <v>46</v>
      </c>
      <c r="H41" s="120"/>
      <c r="I41" s="120"/>
    </row>
    <row r="42" spans="1:256" ht="12.1" customHeight="1" x14ac:dyDescent="0.25">
      <c r="A42"/>
      <c r="B42"/>
      <c r="C42"/>
      <c r="D42"/>
      <c r="E42"/>
      <c r="F42"/>
      <c r="G42"/>
      <c r="H42" s="118"/>
      <c r="I42" s="118"/>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12.75" customHeight="1" x14ac:dyDescent="0.25">
      <c r="A43" s="59"/>
      <c r="B43" s="59" t="s">
        <v>172</v>
      </c>
      <c r="C43" s="60" t="s">
        <v>31</v>
      </c>
      <c r="D43" s="60" t="s">
        <v>32</v>
      </c>
      <c r="E43" s="60" t="s">
        <v>33</v>
      </c>
      <c r="F43" s="167" t="s">
        <v>173</v>
      </c>
      <c r="G43" s="167"/>
      <c r="H43" s="119"/>
      <c r="I43" s="118"/>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ht="12.75" customHeight="1" x14ac:dyDescent="0.25">
      <c r="C44" s="47" t="str">
        <f>IF(C43="C",IF(A44="P",IF(A43="I","p i","p"),IF(A43="I","i","")),"")</f>
        <v/>
      </c>
      <c r="D44" s="47" t="str">
        <f>IF(D43="E",IF(A44="P",IF(A43="I","p i","p"),IF(A43="I","i"," ")),"")</f>
        <v xml:space="preserve"> </v>
      </c>
      <c r="E44" s="47" t="str">
        <f>IF(E43="O",IF(A44="P",IF(A43="I","p i","p"),IF(A43="I","i"," ")),"")</f>
        <v xml:space="preserve"> </v>
      </c>
      <c r="F44" s="2" t="s">
        <v>39</v>
      </c>
      <c r="G44" s="38" t="s">
        <v>174</v>
      </c>
      <c r="H44" s="118"/>
      <c r="I44" s="118"/>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ht="12.75" customHeight="1" x14ac:dyDescent="0.25">
      <c r="A45" s="15" t="s">
        <v>175</v>
      </c>
      <c r="C45" s="28"/>
      <c r="D45" s="28"/>
      <c r="E45" s="28"/>
      <c r="F45" s="2" t="s">
        <v>42</v>
      </c>
      <c r="G45" s="64" t="s">
        <v>176</v>
      </c>
      <c r="H45" s="118"/>
      <c r="I45" s="118"/>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2.75" customHeight="1" x14ac:dyDescent="0.25">
      <c r="A46" s="15" t="s">
        <v>177</v>
      </c>
      <c r="C46" s="28"/>
      <c r="D46" s="28"/>
      <c r="E46" s="28"/>
      <c r="F46" s="2" t="s">
        <v>31</v>
      </c>
      <c r="G46" s="38" t="s">
        <v>178</v>
      </c>
      <c r="H46" s="118"/>
      <c r="I46" s="118"/>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2.75" customHeight="1" x14ac:dyDescent="0.25">
      <c r="C47" s="28"/>
      <c r="D47" s="28"/>
      <c r="E47" s="28"/>
      <c r="F47" s="2" t="s">
        <v>45</v>
      </c>
      <c r="G47" s="38" t="s">
        <v>46</v>
      </c>
      <c r="H47" s="118"/>
      <c r="I47" s="118"/>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ht="12.75" customHeight="1" x14ac:dyDescent="0.25">
      <c r="A48"/>
      <c r="B48"/>
      <c r="C48"/>
      <c r="D48"/>
      <c r="E48"/>
      <c r="F48"/>
      <c r="G48"/>
      <c r="H48" s="118"/>
      <c r="I48" s="11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26.15" customHeight="1" x14ac:dyDescent="0.25">
      <c r="A49" s="59"/>
      <c r="B49" s="59" t="s">
        <v>1080</v>
      </c>
      <c r="C49" s="60" t="s">
        <v>31</v>
      </c>
      <c r="D49" s="60" t="s">
        <v>32</v>
      </c>
      <c r="E49" s="60" t="s">
        <v>33</v>
      </c>
      <c r="F49" s="167" t="s">
        <v>1076</v>
      </c>
      <c r="G49" s="167"/>
      <c r="H49" s="119"/>
      <c r="I49" s="11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ht="12.75" customHeight="1" x14ac:dyDescent="0.25">
      <c r="C50" s="47" t="str">
        <f>IF(C49="C",IF(A50="P",IF(A49="I","p i","p"),IF(A49="I","i","")),"")</f>
        <v/>
      </c>
      <c r="D50" s="47" t="str">
        <f>IF(D49="E",IF(A50="P",IF(A49="I","p i","p"),IF(A49="I","i"," ")),"")</f>
        <v xml:space="preserve"> </v>
      </c>
      <c r="E50" s="47" t="str">
        <f>IF(E49="O",IF(A50="P",IF(A49="I","p i","p"),IF(A49="I","i"," ")),"")</f>
        <v xml:space="preserve"> </v>
      </c>
      <c r="F50" s="2" t="s">
        <v>39</v>
      </c>
      <c r="G50" s="38" t="s">
        <v>1077</v>
      </c>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1" spans="1:256" ht="12.75" customHeight="1" x14ac:dyDescent="0.25">
      <c r="A51" s="15" t="s">
        <v>1016</v>
      </c>
      <c r="C51" s="28"/>
      <c r="D51" s="28"/>
      <c r="E51" s="28"/>
      <c r="F51" s="2" t="s">
        <v>42</v>
      </c>
      <c r="G51" s="38" t="s">
        <v>1078</v>
      </c>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2.75" customHeight="1" x14ac:dyDescent="0.25">
      <c r="C52" s="28"/>
      <c r="D52" s="28"/>
      <c r="E52" s="28"/>
      <c r="F52" s="2" t="s">
        <v>31</v>
      </c>
      <c r="G52" s="115" t="s">
        <v>1079</v>
      </c>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12.75" customHeight="1" x14ac:dyDescent="0.25">
      <c r="C53" s="28"/>
      <c r="D53" s="28"/>
      <c r="E53" s="28"/>
      <c r="F53" s="2" t="s">
        <v>45</v>
      </c>
      <c r="G53" s="1" t="s">
        <v>46</v>
      </c>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2.75" customHeight="1" x14ac:dyDescent="0.2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28.05" customHeight="1" x14ac:dyDescent="0.25">
      <c r="A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ht="14.1" customHeight="1" x14ac:dyDescent="0.25">
      <c r="A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row>
    <row r="57" spans="1:256" ht="26.15" customHeight="1" x14ac:dyDescent="0.25">
      <c r="A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row>
    <row r="58" spans="1:256" ht="12.6" customHeight="1" x14ac:dyDescent="0.25">
      <c r="A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row>
    <row r="59" spans="1:256" ht="12.75" customHeight="1" x14ac:dyDescent="0.25">
      <c r="A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row>
    <row r="60" spans="1:256" ht="12.75" customHeight="1" x14ac:dyDescent="0.25">
      <c r="A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ht="27" customHeight="1" x14ac:dyDescent="0.25">
      <c r="A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row>
    <row r="62" spans="1:256" ht="39.1" customHeight="1" x14ac:dyDescent="0.25">
      <c r="A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row>
    <row r="63" spans="1:256" ht="12.75" customHeight="1" x14ac:dyDescent="0.25">
      <c r="A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row>
    <row r="64" spans="1:256" ht="30.1" customHeight="1" x14ac:dyDescent="0.25">
      <c r="A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row>
    <row r="65" spans="1:256" ht="12.75" customHeight="1" x14ac:dyDescent="0.25">
      <c r="A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row>
    <row r="66" spans="1:256" ht="12.75" customHeight="1"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row>
    <row r="67" spans="1:256" ht="12.75" customHeight="1" x14ac:dyDescent="0.2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row>
    <row r="68" spans="1:256" ht="12.75" customHeight="1" x14ac:dyDescent="0.25">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row>
    <row r="69" spans="1:256" ht="25" customHeight="1" x14ac:dyDescent="0.2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row>
    <row r="70" spans="1:256" ht="12.75" customHeight="1" x14ac:dyDescent="0.25">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row>
    <row r="71" spans="1:256" ht="12.75" customHeight="1" x14ac:dyDescent="0.25">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row>
    <row r="72" spans="1:256" ht="12.75" customHeight="1" x14ac:dyDescent="0.25">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row>
    <row r="73" spans="1:256" ht="12.75" customHeight="1" x14ac:dyDescent="0.25">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row>
    <row r="74" spans="1:256" ht="12.75" customHeight="1" x14ac:dyDescent="0.2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row>
    <row r="75" spans="1:256" ht="12.75" customHeight="1" x14ac:dyDescent="0.25">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row>
    <row r="76" spans="1:256" ht="25" customHeight="1" x14ac:dyDescent="0.25">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row>
    <row r="77" spans="1:256" ht="12.75" customHeight="1" x14ac:dyDescent="0.25">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row>
    <row r="78" spans="1:256" ht="12.75" customHeight="1" x14ac:dyDescent="0.2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row>
    <row r="79" spans="1:256" ht="12.75" customHeight="1" x14ac:dyDescent="0.2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row>
    <row r="80" spans="1:256" ht="12.75" customHeight="1" x14ac:dyDescent="0.25">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row>
    <row r="81" spans="1:256" ht="12.75" customHeight="1" x14ac:dyDescent="0.2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row>
    <row r="82" spans="1:256" ht="12.75" customHeight="1" x14ac:dyDescent="0.25">
      <c r="C82" s="28"/>
      <c r="D82" s="28"/>
      <c r="E82" s="28"/>
      <c r="F82" s="2"/>
      <c r="G82" s="16"/>
      <c r="H82" s="16"/>
    </row>
    <row r="83" spans="1:256" ht="25" customHeight="1" x14ac:dyDescent="0.25">
      <c r="F83" s="165"/>
      <c r="G83" s="165"/>
      <c r="H83" s="46"/>
      <c r="I83" s="46"/>
      <c r="J83" s="46"/>
      <c r="K83" s="46"/>
      <c r="L83" s="46"/>
      <c r="M83" s="46"/>
      <c r="N83" s="46"/>
      <c r="O83" s="46"/>
      <c r="P83" s="46"/>
      <c r="Q83" s="46"/>
      <c r="R83" s="46"/>
      <c r="S83" s="46"/>
      <c r="T83" s="46"/>
      <c r="U83" s="46"/>
      <c r="V83" s="46"/>
      <c r="W83" s="46"/>
      <c r="X83" s="46"/>
    </row>
    <row r="84" spans="1:256" ht="12.75" customHeight="1" x14ac:dyDescent="0.25">
      <c r="C84" s="47" t="str">
        <f>IF(C83="C",IF(A84="P",IF(A83="I","p i","p"),IF(A83="I","i","")),"")</f>
        <v/>
      </c>
      <c r="D84" s="47" t="str">
        <f>IF(D83="E",IF(A84="P",IF(A83="I","p i","p"),IF(A83="I","i"," ")),"")</f>
        <v/>
      </c>
      <c r="E84" s="47" t="str">
        <f>IF(E83="O",IF(A84="P",IF(A83="I","p i","p"),IF(A83="I","i"," ")),"")</f>
        <v/>
      </c>
      <c r="F84" s="2"/>
    </row>
    <row r="85" spans="1:256" ht="12.75" customHeight="1" x14ac:dyDescent="0.25">
      <c r="F85" s="2"/>
    </row>
    <row r="86" spans="1:256" ht="12.75" customHeight="1" x14ac:dyDescent="0.25">
      <c r="F86" s="2"/>
      <c r="G86" s="6"/>
    </row>
    <row r="87" spans="1:256" ht="12.75" customHeight="1" x14ac:dyDescent="0.25">
      <c r="F87" s="2"/>
    </row>
    <row r="88" spans="1:256" ht="12.75" customHeight="1" x14ac:dyDescent="0.25">
      <c r="F88" s="2"/>
    </row>
    <row r="89" spans="1:256" ht="12.75" customHeight="1" x14ac:dyDescent="0.25">
      <c r="F89" s="2"/>
    </row>
    <row r="90" spans="1:256" ht="25" customHeight="1" x14ac:dyDescent="0.25">
      <c r="F90" s="165"/>
      <c r="G90" s="165"/>
      <c r="H90" s="46"/>
      <c r="I90" s="46"/>
      <c r="J90" s="46"/>
      <c r="K90" s="46"/>
      <c r="L90" s="46"/>
      <c r="M90" s="46"/>
      <c r="N90" s="46"/>
      <c r="O90" s="46"/>
      <c r="P90" s="46"/>
      <c r="Q90" s="46"/>
      <c r="R90" s="46"/>
      <c r="S90" s="46"/>
      <c r="T90" s="46"/>
      <c r="U90" s="46"/>
      <c r="V90" s="46"/>
      <c r="W90" s="46"/>
      <c r="X90" s="46"/>
    </row>
    <row r="91" spans="1:256" ht="12.75" customHeight="1" x14ac:dyDescent="0.25">
      <c r="C91" s="47" t="str">
        <f>IF(C90="C",IF(A91="P",IF(A90="I","p i","p"),IF(A90="I","i","")),"")</f>
        <v/>
      </c>
      <c r="D91" s="47" t="str">
        <f>IF(D90="E",IF(A91="P",IF(A90="I","p i","p"),IF(A90="I","i"," ")),"")</f>
        <v/>
      </c>
      <c r="E91" s="47" t="str">
        <f>IF(E90="O",IF(A91="P",IF(A90="I","p i","p"),IF(A90="I","i"," ")),"")</f>
        <v/>
      </c>
      <c r="F91" s="2"/>
    </row>
    <row r="92" spans="1:256" ht="12.75" customHeight="1" x14ac:dyDescent="0.25">
      <c r="F92" s="2"/>
    </row>
    <row r="93" spans="1:256" ht="12.75" customHeight="1" x14ac:dyDescent="0.25">
      <c r="F93" s="2"/>
      <c r="G93" s="6"/>
    </row>
    <row r="94" spans="1:256" ht="12.75" customHeight="1" x14ac:dyDescent="0.25">
      <c r="F94" s="2"/>
    </row>
    <row r="95" spans="1:256" ht="12.75" customHeight="1" x14ac:dyDescent="0.25">
      <c r="F95" s="2"/>
    </row>
    <row r="96" spans="1:256" ht="12.75" customHeight="1" x14ac:dyDescent="0.25">
      <c r="F96" s="2"/>
    </row>
    <row r="97" spans="3:7" ht="25" customHeight="1" x14ac:dyDescent="0.25">
      <c r="F97" s="170"/>
      <c r="G97" s="170"/>
    </row>
    <row r="98" spans="3:7" ht="12.75" customHeight="1" x14ac:dyDescent="0.25">
      <c r="C98" s="47" t="str">
        <f>IF(C97="C",IF(A98="P",IF(A97="I","p i","p"),IF(A97="I","i","")),"")</f>
        <v/>
      </c>
      <c r="D98" s="47" t="str">
        <f>IF(D97="E",IF(A98="P",IF(A97="I","p i","p"),IF(A97="I","i"," ")),"")</f>
        <v/>
      </c>
      <c r="E98" s="47" t="str">
        <f>IF(E97="O",IF(A98="P",IF(A97="I","p i","p"),IF(A97="I","i"," ")),"")</f>
        <v/>
      </c>
    </row>
    <row r="104" spans="3:7" ht="25" customHeight="1" x14ac:dyDescent="0.25">
      <c r="F104" s="170"/>
      <c r="G104" s="170"/>
    </row>
    <row r="105" spans="3:7" ht="12.75" customHeight="1" x14ac:dyDescent="0.25">
      <c r="C105" s="47" t="str">
        <f>IF(C104="C",IF(A105="P",IF(A104="I","p i","p"),IF(A104="I","i","")),"")</f>
        <v/>
      </c>
      <c r="D105" s="47" t="str">
        <f>IF(D104="E",IF(A105="P",IF(A104="I","p i","p"),IF(A104="I","i"," ")),"")</f>
        <v/>
      </c>
      <c r="E105" s="47" t="str">
        <f>IF(E104="O",IF(A105="P",IF(A104="I","p i","p"),IF(A104="I","i"," ")),"")</f>
        <v/>
      </c>
    </row>
    <row r="111" spans="3:7" ht="25" customHeight="1" x14ac:dyDescent="0.25">
      <c r="F111" s="170"/>
      <c r="G111" s="170"/>
    </row>
    <row r="112" spans="3:7" ht="12.75" customHeight="1" x14ac:dyDescent="0.25">
      <c r="C112" s="47" t="str">
        <f>IF(C111="C",IF(A112="P",IF(A111="I","p i","p"),IF(A111="I","i","")),"")</f>
        <v/>
      </c>
      <c r="D112" s="47" t="str">
        <f>IF(D111="E",IF(A112="P",IF(A111="I","p i","p"),IF(A111="I","i"," ")),"")</f>
        <v/>
      </c>
      <c r="E112" s="47" t="str">
        <f>IF(E111="O",IF(A112="P",IF(A111="I","p i","p"),IF(A111="I","i"," ")),"")</f>
        <v/>
      </c>
    </row>
    <row r="118" spans="3:7" ht="25" customHeight="1" x14ac:dyDescent="0.25">
      <c r="F118" s="168"/>
      <c r="G118" s="168"/>
    </row>
    <row r="119" spans="3:7" ht="25" customHeight="1" x14ac:dyDescent="0.25">
      <c r="C119" s="47" t="str">
        <f>IF(C118="C",IF(A119="P",IF(A118="I","p i","p"),IF(A118="I","i","")),"")</f>
        <v/>
      </c>
      <c r="D119" s="47" t="str">
        <f>IF(D118="E",IF(A119="P",IF(A118="I","p i","p"),IF(A118="I","i"," ")),"")</f>
        <v/>
      </c>
      <c r="E119" s="47" t="str">
        <f>IF(E118="O",IF(A119="P",IF(A118="I","p i","p"),IF(A118="I","i"," ")),"")</f>
        <v/>
      </c>
      <c r="F119" s="62"/>
    </row>
    <row r="125" spans="3:7" ht="25" customHeight="1" x14ac:dyDescent="0.25">
      <c r="F125" s="170"/>
      <c r="G125" s="170"/>
    </row>
    <row r="126" spans="3:7" ht="25" customHeight="1" x14ac:dyDescent="0.25">
      <c r="C126" s="47" t="str">
        <f>IF(C125="C",IF(A126="P",IF(A125="I","p i","p"),IF(A125="I","i","")),"")</f>
        <v/>
      </c>
      <c r="D126" s="47" t="str">
        <f>IF(D125="E",IF(A126="P",IF(A125="I","p i","p"),IF(A125="I","i"," ")),"")</f>
        <v/>
      </c>
      <c r="E126" s="47" t="str">
        <f>IF(E125="O",IF(A126="P",IF(A125="I","p i","p"),IF(A125="I","i"," ")),"")</f>
        <v/>
      </c>
      <c r="F126" s="62"/>
    </row>
    <row r="132" spans="3:23" ht="25" customHeight="1" x14ac:dyDescent="0.25">
      <c r="F132" s="170"/>
      <c r="G132" s="170"/>
    </row>
    <row r="133" spans="3:23" ht="12.75" customHeight="1" x14ac:dyDescent="0.25">
      <c r="C133" s="47" t="str">
        <f>IF(C132="C",IF(A133="P",IF(A132="I","p i","p"),IF(A132="I","i","")),"")</f>
        <v/>
      </c>
      <c r="D133" s="47" t="str">
        <f>IF(D132="E",IF(A133="P",IF(A132="I","p i","p"),IF(A132="I","i"," ")),"")</f>
        <v/>
      </c>
      <c r="E133" s="47" t="str">
        <f>IF(E132="O",IF(A133="P",IF(A132="I","p i","p"),IF(A132="I","i"," ")),"")</f>
        <v/>
      </c>
    </row>
    <row r="139" spans="3:23" ht="25" customHeight="1" x14ac:dyDescent="0.25">
      <c r="F139" s="170"/>
      <c r="G139" s="170"/>
      <c r="H139" s="48"/>
      <c r="I139" s="48"/>
      <c r="J139" s="48"/>
      <c r="K139" s="48"/>
      <c r="L139" s="48"/>
      <c r="M139" s="48"/>
      <c r="N139" s="48"/>
      <c r="O139" s="48"/>
      <c r="P139" s="48"/>
      <c r="Q139" s="48"/>
      <c r="R139" s="48"/>
      <c r="S139" s="48"/>
      <c r="T139" s="48"/>
      <c r="U139" s="48"/>
      <c r="V139" s="48"/>
      <c r="W139" s="48"/>
    </row>
    <row r="140" spans="3:23" ht="12.75" customHeight="1" x14ac:dyDescent="0.25">
      <c r="C140" s="47" t="str">
        <f>IF(C139="C",IF(A140="P",IF(A139="I","p i","p"),IF(A139="I","i","")),"")</f>
        <v/>
      </c>
      <c r="D140" s="47" t="str">
        <f>IF(D139="E",IF(A140="P",IF(A139="I","p i","p"),IF(A139="I","i"," ")),"")</f>
        <v/>
      </c>
      <c r="E140" s="47" t="str">
        <f>IF(E139="O",IF(A140="P",IF(A139="I","p i","p"),IF(A139="I","i"," ")),"")</f>
        <v/>
      </c>
    </row>
    <row r="146" spans="3:23" ht="25" customHeight="1" x14ac:dyDescent="0.25">
      <c r="F146" s="170"/>
      <c r="G146" s="170"/>
      <c r="H146" s="48"/>
      <c r="I146" s="48"/>
      <c r="J146" s="48"/>
      <c r="K146" s="48"/>
      <c r="L146" s="48"/>
      <c r="M146" s="48"/>
      <c r="N146" s="48"/>
      <c r="O146" s="48"/>
      <c r="P146" s="48"/>
      <c r="Q146" s="48"/>
      <c r="R146" s="48"/>
      <c r="S146" s="48"/>
      <c r="T146" s="48"/>
      <c r="U146" s="48"/>
      <c r="V146" s="48"/>
      <c r="W146" s="48"/>
    </row>
    <row r="147" spans="3:23" ht="12.75" customHeight="1" x14ac:dyDescent="0.25">
      <c r="C147" s="47" t="str">
        <f>IF(C146="C",IF(A147="P",IF(A146="I","p i","p"),IF(A146="I","i","")),"")</f>
        <v/>
      </c>
      <c r="D147" s="47" t="str">
        <f>IF(D146="E",IF(A147="P",IF(A146="I","p i","p"),IF(A146="I","i"," ")),"")</f>
        <v/>
      </c>
      <c r="E147" s="47" t="str">
        <f>IF(E146="O",IF(A147="P",IF(A146="I","p i","p"),IF(A146="I","i"," ")),"")</f>
        <v/>
      </c>
    </row>
    <row r="153" spans="3:23" ht="25" customHeight="1" x14ac:dyDescent="0.25">
      <c r="F153" s="170"/>
      <c r="G153" s="170"/>
    </row>
    <row r="154" spans="3:23" ht="12.75" customHeight="1" x14ac:dyDescent="0.25">
      <c r="C154" s="47" t="str">
        <f>IF(C153="C",IF(A154="P",IF(A153="I","p i","p"),IF(A153="I","i","")),"")</f>
        <v/>
      </c>
      <c r="D154" s="47" t="str">
        <f>IF(D153="E",IF(A154="P",IF(A153="I","p i","p"),IF(A153="I","i"," ")),"")</f>
        <v/>
      </c>
      <c r="E154" s="47" t="str">
        <f>IF(E153="O",IF(A154="P",IF(A153="I","p i","p"),IF(A153="I","i"," ")),"")</f>
        <v/>
      </c>
    </row>
    <row r="160" spans="3:23" ht="25" customHeight="1" x14ac:dyDescent="0.25">
      <c r="F160" s="170"/>
      <c r="G160" s="170"/>
    </row>
    <row r="161" spans="3:7" ht="12.75" customHeight="1" x14ac:dyDescent="0.25">
      <c r="C161" s="47" t="str">
        <f>IF(C160="C",IF(A161="P",IF(A160="I","p i","p"),IF(A160="I","i","")),"")</f>
        <v/>
      </c>
      <c r="D161" s="47" t="str">
        <f>IF(D160="E",IF(A161="P",IF(A160="I","p i","p"),IF(A160="I","i"," ")),"")</f>
        <v/>
      </c>
      <c r="E161" s="47" t="str">
        <f>IF(E160="O",IF(A161="P",IF(A160="I","p i","p"),IF(A160="I","i"," ")),"")</f>
        <v/>
      </c>
    </row>
    <row r="167" spans="3:7" ht="25" customHeight="1" x14ac:dyDescent="0.25">
      <c r="F167" s="170"/>
      <c r="G167" s="170"/>
    </row>
    <row r="168" spans="3:7" ht="12.75" customHeight="1" x14ac:dyDescent="0.25">
      <c r="C168" s="47" t="str">
        <f>IF(C167="C",IF(A168="P",IF(A167="I","p i","p"),IF(A167="I","i","")),"")</f>
        <v/>
      </c>
      <c r="D168" s="47" t="str">
        <f>IF(D167="E",IF(A168="P",IF(A167="I","p i","p"),IF(A167="I","i"," ")),"")</f>
        <v/>
      </c>
      <c r="E168" s="47" t="str">
        <f>IF(E167="O",IF(A168="P",IF(A167="I","p i","p"),IF(A167="I","i"," ")),"")</f>
        <v/>
      </c>
    </row>
    <row r="174" spans="3:7" ht="25" customHeight="1" x14ac:dyDescent="0.25">
      <c r="F174" s="170"/>
      <c r="G174" s="170"/>
    </row>
    <row r="175" spans="3:7" ht="12.75" customHeight="1" x14ac:dyDescent="0.25">
      <c r="C175" s="47" t="str">
        <f>IF(C174="C",IF(A175="P",IF(A174="I","p i","p"),IF(A174="I","i","")),"")</f>
        <v/>
      </c>
      <c r="D175" s="47" t="str">
        <f>IF(D174="E",IF(A175="P",IF(A174="I","p i","p"),IF(A174="I","i"," ")),"")</f>
        <v/>
      </c>
      <c r="E175" s="47" t="str">
        <f>IF(E174="O",IF(A175="P",IF(A174="I","p i","p"),IF(A174="I","i"," ")),"")</f>
        <v/>
      </c>
    </row>
    <row r="176" spans="3:7" ht="12.75" customHeight="1" x14ac:dyDescent="0.25">
      <c r="C176" s="47" t="str">
        <f>IF(C175="C",IF(A176="Prioritaire",IF(A175="I","p i","p"),IF(A175="I","i","")),"")</f>
        <v/>
      </c>
      <c r="D176" s="47" t="str">
        <f>IF(D175="E",IF(A176="Prioritaire",IF(A175="I","p i","p"),IF(A175="I","i"," ")),"")</f>
        <v/>
      </c>
      <c r="E176" s="47" t="str">
        <f>IF(E175="O",IF(A176="Prioritaire",IF(A175="I","p i","p"),IF(A175="I","i"," ")),"")</f>
        <v/>
      </c>
    </row>
    <row r="181" spans="3:7" ht="25" customHeight="1" x14ac:dyDescent="0.25">
      <c r="F181" s="170"/>
      <c r="G181" s="170"/>
    </row>
    <row r="182" spans="3:7" ht="25" customHeight="1" x14ac:dyDescent="0.25">
      <c r="C182" s="47" t="str">
        <f>IF(C181="C",IF(A182="P",IF(A181="I","p i","p"),IF(A181="I","i","")),"")</f>
        <v/>
      </c>
      <c r="D182" s="47" t="str">
        <f>IF(D181="E",IF(A182="P",IF(A181="I","p i","p"),IF(A181="I","i"," ")),"")</f>
        <v/>
      </c>
      <c r="E182" s="47" t="str">
        <f>IF(E181="O",IF(A182="P",IF(A181="I","p i","p"),IF(A181="I","i"," ")),"")</f>
        <v/>
      </c>
      <c r="F182" s="62"/>
    </row>
    <row r="188" spans="3:7" ht="25" customHeight="1" x14ac:dyDescent="0.25">
      <c r="F188" s="168"/>
      <c r="G188" s="168"/>
    </row>
    <row r="189" spans="3:7" ht="25" customHeight="1" x14ac:dyDescent="0.25">
      <c r="C189" s="47" t="str">
        <f>IF(C188="C",IF(A189="P",IF(A188="I","p i","p"),IF(A188="I","i","")),"")</f>
        <v/>
      </c>
      <c r="D189" s="47" t="str">
        <f>IF(D188="E",IF(A189="P",IF(A188="I","p i","p"),IF(A188="I","i"," ")),"")</f>
        <v/>
      </c>
      <c r="E189" s="47" t="str">
        <f>IF(E188="O",IF(A189="P",IF(A188="I","p i","p"),IF(A188="I","i"," ")),"")</f>
        <v/>
      </c>
    </row>
    <row r="195" spans="3:7" ht="25" customHeight="1" x14ac:dyDescent="0.25">
      <c r="F195" s="168"/>
      <c r="G195" s="168"/>
    </row>
    <row r="196" spans="3:7" ht="12.75" customHeight="1" x14ac:dyDescent="0.25">
      <c r="C196" s="47" t="str">
        <f>IF(C195="C",IF(A196="P",IF(A195="I","p i","p"),IF(A195="I","i","")),"")</f>
        <v/>
      </c>
      <c r="D196" s="47" t="str">
        <f>IF(D195="E",IF(A196="P",IF(A195="I","p i","p"),IF(A195="I","i"," ")),"")</f>
        <v/>
      </c>
      <c r="E196" s="47" t="str">
        <f>IF(E195="O",IF(A196="P",IF(A195="I","p i","p"),IF(A195="I","i"," ")),"")</f>
        <v/>
      </c>
    </row>
    <row r="202" spans="3:7" ht="25" customHeight="1" x14ac:dyDescent="0.25">
      <c r="F202" s="168"/>
      <c r="G202" s="168"/>
    </row>
    <row r="203" spans="3:7" ht="12.75" customHeight="1" x14ac:dyDescent="0.25">
      <c r="C203" s="47" t="str">
        <f>IF(C202="C",IF(A203="P",IF(A202="I","p i","p"),IF(A202="I","i","")),"")</f>
        <v/>
      </c>
      <c r="D203" s="47" t="str">
        <f>IF(D202="E",IF(A203="P",IF(A202="I","p i","p"),IF(A202="I","i"," ")),"")</f>
        <v/>
      </c>
      <c r="E203" s="47" t="str">
        <f>IF(E202="O",IF(A203="P",IF(A202="I","p i","p"),IF(A202="I","i"," ")),"")</f>
        <v/>
      </c>
    </row>
    <row r="209" spans="3:7" ht="25" customHeight="1" x14ac:dyDescent="0.25">
      <c r="F209" s="168"/>
      <c r="G209" s="168"/>
    </row>
    <row r="210" spans="3:7" ht="12.75" customHeight="1" x14ac:dyDescent="0.25">
      <c r="C210" s="47" t="str">
        <f>IF(C209="C",IF(A210="P",IF(A209="I","p i","p"),IF(A209="I","i","")),"")</f>
        <v/>
      </c>
      <c r="D210" s="47" t="str">
        <f>IF(D209="E",IF(A210="P",IF(A209="I","p i","p"),IF(A209="I","i"," ")),"")</f>
        <v/>
      </c>
      <c r="E210" s="47" t="str">
        <f>IF(E209="O",IF(A210="P",IF(A209="I","p i","p"),IF(A209="I","i"," ")),"")</f>
        <v/>
      </c>
    </row>
    <row r="216" spans="3:7" ht="25" customHeight="1" x14ac:dyDescent="0.25">
      <c r="F216" s="168"/>
      <c r="G216" s="168"/>
    </row>
    <row r="217" spans="3:7" ht="12.75" customHeight="1" x14ac:dyDescent="0.25">
      <c r="C217" s="47" t="str">
        <f>IF(C216="C",IF(A217="P",IF(A216="I","p i","p"),IF(A216="I","i","")),"")</f>
        <v/>
      </c>
      <c r="D217" s="47" t="str">
        <f>IF(D216="E",IF(A217="P",IF(A216="I","p i","p"),IF(A216="I","i"," ")),"")</f>
        <v/>
      </c>
      <c r="E217" s="47" t="str">
        <f>IF(E216="O",IF(A217="P",IF(A216="I","p i","p"),IF(A216="I","i"," ")),"")</f>
        <v/>
      </c>
    </row>
    <row r="223" spans="3:7" ht="25" customHeight="1" x14ac:dyDescent="0.25">
      <c r="F223" s="168"/>
      <c r="G223" s="168"/>
    </row>
    <row r="224" spans="3:7" ht="12.75" customHeight="1" x14ac:dyDescent="0.25">
      <c r="C224" s="47" t="str">
        <f>IF(C223="C",IF(A224="P",IF(A223="I","p i","p"),IF(A223="I","i","")),"")</f>
        <v/>
      </c>
      <c r="D224" s="47" t="str">
        <f>IF(D223="E",IF(A224="P",IF(A223="I","p i","p"),IF(A223="I","i"," ")),"")</f>
        <v/>
      </c>
      <c r="E224" s="47" t="str">
        <f>IF(E223="O",IF(A224="P",IF(A223="I","p i","p"),IF(A223="I","i"," ")),"")</f>
        <v/>
      </c>
    </row>
    <row r="230" spans="3:7" ht="25" customHeight="1" x14ac:dyDescent="0.25">
      <c r="F230" s="168"/>
      <c r="G230" s="168"/>
    </row>
    <row r="231" spans="3:7" ht="12.75" customHeight="1" x14ac:dyDescent="0.25">
      <c r="C231" s="47" t="str">
        <f>IF(C230="C",IF(A231="P",IF(A230="I","p i","p"),IF(A230="I","i","")),"")</f>
        <v/>
      </c>
      <c r="D231" s="47" t="str">
        <f>IF(D230="E",IF(A231="P",IF(A230="I","p i","p"),IF(A230="I","i"," ")),"")</f>
        <v/>
      </c>
      <c r="E231" s="47" t="str">
        <f>IF(E230="O",IF(A231="P",IF(A230="I","p i","p"),IF(A230="I","i"," ")),"")</f>
        <v/>
      </c>
    </row>
    <row r="237" spans="3:7" ht="25" customHeight="1" x14ac:dyDescent="0.25">
      <c r="F237" s="168"/>
      <c r="G237" s="168"/>
    </row>
    <row r="238" spans="3:7" ht="12.75" customHeight="1" x14ac:dyDescent="0.25">
      <c r="C238" s="47" t="str">
        <f>IF(C237="C",IF(A238="P",IF(A237="I","p i","p"),IF(A237="I","i","")),"")</f>
        <v/>
      </c>
      <c r="D238" s="47" t="str">
        <f>IF(D237="E",IF(A238="P",IF(A237="I","p i","p"),IF(A237="I","i"," ")),"")</f>
        <v/>
      </c>
      <c r="E238" s="47" t="str">
        <f>IF(E237="O",IF(A238="P",IF(A237="I","p i","p"),IF(A237="I","i"," ")),"")</f>
        <v/>
      </c>
    </row>
    <row r="244" spans="3:7" ht="25" customHeight="1" x14ac:dyDescent="0.25">
      <c r="F244" s="168"/>
      <c r="G244" s="168"/>
    </row>
    <row r="245" spans="3:7" ht="12.75" customHeight="1" x14ac:dyDescent="0.25">
      <c r="C245" s="47" t="str">
        <f>IF(C244="C",IF(A245="P",IF(A244="I","p i","p"),IF(A244="I","i","")),"")</f>
        <v/>
      </c>
      <c r="D245" s="47" t="str">
        <f>IF(D244="E",IF(A245="P",IF(A244="I","p i","p"),IF(A244="I","i"," ")),"")</f>
        <v/>
      </c>
      <c r="E245" s="47" t="str">
        <f>IF(E244="O",IF(A245="P",IF(A244="I","p i","p"),IF(A244="I","i"," ")),"")</f>
        <v/>
      </c>
    </row>
    <row r="251" spans="3:7" ht="25" customHeight="1" x14ac:dyDescent="0.25">
      <c r="F251" s="168"/>
      <c r="G251" s="168"/>
    </row>
    <row r="252" spans="3:7" ht="12.75" customHeight="1" x14ac:dyDescent="0.25">
      <c r="C252" s="47" t="str">
        <f>IF(C251="C",IF(A252="P",IF(A251="I","p i","p"),IF(A251="I","i","")),"")</f>
        <v/>
      </c>
      <c r="D252" s="47" t="str">
        <f>IF(D251="E",IF(A252="P",IF(A251="I","p i","p"),IF(A251="I","i"," ")),"")</f>
        <v/>
      </c>
      <c r="E252" s="47" t="str">
        <f>IF(E251="O",IF(A252="P",IF(A251="I","p i","p"),IF(A251="I","i"," ")),"")</f>
        <v/>
      </c>
    </row>
    <row r="258" spans="3:7" ht="25" customHeight="1" x14ac:dyDescent="0.25">
      <c r="F258" s="168"/>
      <c r="G258" s="168"/>
    </row>
    <row r="259" spans="3:7" ht="12.75" customHeight="1" x14ac:dyDescent="0.25">
      <c r="C259" s="47" t="str">
        <f>IF(C258="C",IF(A259="P",IF(A258="I","p i","p"),IF(A258="I","i","")),"")</f>
        <v/>
      </c>
      <c r="D259" s="47" t="str">
        <f>IF(D258="E",IF(A259="P",IF(A258="I","p i","p"),IF(A258="I","i"," ")),"")</f>
        <v/>
      </c>
      <c r="E259" s="47" t="str">
        <f>IF(E258="O",IF(A259="P",IF(A258="I","p i","p"),IF(A258="I","i"," ")),"")</f>
        <v/>
      </c>
    </row>
    <row r="265" spans="3:7" ht="25" customHeight="1" x14ac:dyDescent="0.25">
      <c r="F265" s="168"/>
      <c r="G265" s="168"/>
    </row>
    <row r="266" spans="3:7" ht="12.75" customHeight="1" x14ac:dyDescent="0.25">
      <c r="C266" s="47" t="str">
        <f>IF(C265="C",IF(A266="P",IF(A265="I","p i","p"),IF(A265="I","i","")),"")</f>
        <v/>
      </c>
      <c r="D266" s="47" t="str">
        <f>IF(D265="E",IF(A266="P",IF(A265="I","p i","p"),IF(A265="I","i"," ")),"")</f>
        <v/>
      </c>
      <c r="E266" s="47" t="str">
        <f>IF(E265="O",IF(A266="P",IF(A265="I","p i","p"),IF(A265="I","i"," ")),"")</f>
        <v/>
      </c>
    </row>
    <row r="272" spans="3:7" ht="25" customHeight="1" x14ac:dyDescent="0.25">
      <c r="F272" s="168"/>
      <c r="G272" s="168"/>
    </row>
    <row r="273" spans="3:7" ht="12.75" customHeight="1" x14ac:dyDescent="0.25">
      <c r="C273" s="47" t="str">
        <f>IF(C272="C",IF(A273="P",IF(A272="I","p i","p"),IF(A272="I","i","")),"")</f>
        <v/>
      </c>
      <c r="D273" s="47" t="str">
        <f>IF(D272="E",IF(A273="P",IF(A272="I","p i","p"),IF(A272="I","i"," ")),"")</f>
        <v/>
      </c>
      <c r="E273" s="47" t="str">
        <f>IF(E272="O",IF(A273="P",IF(A272="I","p i","p"),IF(A272="I","i"," ")),"")</f>
        <v/>
      </c>
    </row>
    <row r="279" spans="3:7" ht="25" customHeight="1" x14ac:dyDescent="0.25">
      <c r="F279" s="168"/>
      <c r="G279" s="168"/>
    </row>
    <row r="280" spans="3:7" ht="12.75" customHeight="1" x14ac:dyDescent="0.25">
      <c r="C280" s="47" t="str">
        <f>IF(C279="C",IF(A280="P",IF(A279="I","p i","p"),IF(A279="I","i","")),"")</f>
        <v/>
      </c>
      <c r="D280" s="47" t="str">
        <f>IF(D279="E",IF(A280="P",IF(A279="I","p i","p"),IF(A279="I","i"," ")),"")</f>
        <v/>
      </c>
      <c r="E280" s="47" t="str">
        <f>IF(E279="O",IF(A280="P",IF(A279="I","p i","p"),IF(A279="I","i"," ")),"")</f>
        <v/>
      </c>
    </row>
    <row r="286" spans="3:7" ht="25" customHeight="1" x14ac:dyDescent="0.25">
      <c r="F286" s="168"/>
      <c r="G286" s="168"/>
    </row>
    <row r="287" spans="3:7" ht="12.75" customHeight="1" x14ac:dyDescent="0.25">
      <c r="C287" s="47" t="str">
        <f>IF(C286="C",IF(A287="P",IF(A286="I","p i","p"),IF(A286="I","i","")),"")</f>
        <v/>
      </c>
      <c r="D287" s="47" t="str">
        <f>IF(D286="E",IF(A287="P",IF(A286="I","p i","p"),IF(A286="I","i"," ")),"")</f>
        <v/>
      </c>
      <c r="E287" s="47" t="str">
        <f>IF(E286="O",IF(A287="P",IF(A286="I","p i","p"),IF(A286="I","i"," ")),"")</f>
        <v/>
      </c>
    </row>
    <row r="293" spans="3:7" ht="25" customHeight="1" x14ac:dyDescent="0.25">
      <c r="F293" s="168"/>
      <c r="G293" s="168"/>
    </row>
    <row r="294" spans="3:7" ht="12.75" customHeight="1" x14ac:dyDescent="0.25">
      <c r="C294" s="47" t="str">
        <f>IF(C293="C",IF(A294="P",IF(A293="I","p i","p"),IF(A293="I","i","")),"")</f>
        <v/>
      </c>
      <c r="D294" s="47" t="str">
        <f>IF(D293="E",IF(A294="P",IF(A293="I","p i","p"),IF(A293="I","i"," ")),"")</f>
        <v/>
      </c>
      <c r="E294" s="47" t="str">
        <f>IF(E293="O",IF(A294="P",IF(A293="I","p i","p"),IF(A293="I","i"," ")),"")</f>
        <v/>
      </c>
    </row>
    <row r="300" spans="3:7" ht="25" customHeight="1" x14ac:dyDescent="0.25">
      <c r="F300" s="168"/>
      <c r="G300" s="168"/>
    </row>
    <row r="301" spans="3:7" ht="12.75" customHeight="1" x14ac:dyDescent="0.25">
      <c r="C301" s="47" t="str">
        <f>IF(C300="C",IF(A301="P",IF(A300="I","p i","p"),IF(A300="I","i","")),"")</f>
        <v/>
      </c>
      <c r="D301" s="47" t="str">
        <f>IF(D300="E",IF(A301="P",IF(A300="I","p i","p"),IF(A300="I","i"," ")),"")</f>
        <v/>
      </c>
      <c r="E301" s="47" t="str">
        <f>IF(E300="O",IF(A301="P",IF(A300="I","p i","p"),IF(A300="I","i"," ")),"")</f>
        <v/>
      </c>
    </row>
    <row r="307" spans="3:7" ht="25" customHeight="1" x14ac:dyDescent="0.25">
      <c r="F307" s="168"/>
      <c r="G307" s="168"/>
    </row>
    <row r="308" spans="3:7" ht="12.75" customHeight="1" x14ac:dyDescent="0.25">
      <c r="C308" s="47" t="str">
        <f>IF(C307="C",IF(A308="P",IF(A307="I","p i","p"),IF(A307="I","i","")),"")</f>
        <v/>
      </c>
      <c r="D308" s="47" t="str">
        <f>IF(D307="E",IF(A308="P",IF(A307="I","p i","p"),IF(A307="I","i"," ")),"")</f>
        <v/>
      </c>
      <c r="E308" s="47" t="str">
        <f>IF(E307="O",IF(A308="P",IF(A307="I","p i","p"),IF(A307="I","i"," ")),"")</f>
        <v/>
      </c>
    </row>
    <row r="314" spans="3:7" ht="25" customHeight="1" x14ac:dyDescent="0.25">
      <c r="F314" s="168"/>
      <c r="G314" s="168"/>
    </row>
    <row r="315" spans="3:7" ht="12.75" customHeight="1" x14ac:dyDescent="0.25">
      <c r="C315" s="47" t="str">
        <f>IF(C314="C",IF(A315="P",IF(A314="I","p i","p"),IF(A314="I","i","")),"")</f>
        <v/>
      </c>
      <c r="D315" s="47" t="str">
        <f>IF(D314="E",IF(A315="P",IF(A314="I","p i","p"),IF(A314="I","i"," ")),"")</f>
        <v/>
      </c>
      <c r="E315" s="47" t="str">
        <f>IF(E314="O",IF(A315="P",IF(A314="I","p i","p"),IF(A314="I","i"," ")),"")</f>
        <v/>
      </c>
    </row>
    <row r="321" spans="3:7" ht="25" customHeight="1" x14ac:dyDescent="0.25">
      <c r="F321" s="168"/>
      <c r="G321" s="168"/>
    </row>
    <row r="322" spans="3:7" ht="12.75" customHeight="1" x14ac:dyDescent="0.25">
      <c r="C322" s="47" t="str">
        <f>IF(C321="C",IF(A322="P",IF(A321="I","p i","p"),IF(A321="I","i","")),"")</f>
        <v/>
      </c>
      <c r="D322" s="47" t="str">
        <f>IF(D321="E",IF(A322="P",IF(A321="I","p i","p"),IF(A321="I","i"," ")),"")</f>
        <v/>
      </c>
      <c r="E322" s="47" t="str">
        <f>IF(E321="O",IF(A322="P",IF(A321="I","p i","p"),IF(A321="I","i"," ")),"")</f>
        <v/>
      </c>
    </row>
    <row r="328" spans="3:7" ht="25" customHeight="1" x14ac:dyDescent="0.25">
      <c r="F328" s="168"/>
      <c r="G328" s="168"/>
    </row>
    <row r="329" spans="3:7" ht="12.75" customHeight="1" x14ac:dyDescent="0.25">
      <c r="C329" s="47" t="str">
        <f>IF(C328="C",IF(A329="P",IF(A328="I","p i","p"),IF(A328="I","i","")),"")</f>
        <v/>
      </c>
      <c r="D329" s="47" t="str">
        <f>IF(D328="E",IF(A329="P",IF(A328="I","p i","p"),IF(A328="I","i"," ")),"")</f>
        <v/>
      </c>
      <c r="E329" s="47" t="str">
        <f>IF(E328="O",IF(A329="P",IF(A328="I","p i","p"),IF(A328="I","i"," ")),"")</f>
        <v/>
      </c>
    </row>
    <row r="335" spans="3:7" ht="25" customHeight="1" x14ac:dyDescent="0.25">
      <c r="F335" s="168"/>
      <c r="G335" s="168"/>
    </row>
    <row r="336" spans="3:7" ht="12.75" customHeight="1" x14ac:dyDescent="0.25">
      <c r="C336" s="47" t="str">
        <f>IF(C335="C",IF(A336="P",IF(A335="I","p i","p"),IF(A335="I","i","")),"")</f>
        <v/>
      </c>
      <c r="D336" s="47" t="str">
        <f>IF(D335="E",IF(A336="P",IF(A335="I","p i","p"),IF(A335="I","i"," ")),"")</f>
        <v/>
      </c>
      <c r="E336" s="47" t="str">
        <f>IF(E335="O",IF(A336="P",IF(A335="I","p i","p"),IF(A335="I","i"," ")),"")</f>
        <v/>
      </c>
    </row>
    <row r="342" spans="3:7" ht="25" customHeight="1" x14ac:dyDescent="0.25">
      <c r="F342" s="168"/>
      <c r="G342" s="168"/>
    </row>
    <row r="343" spans="3:7" ht="12.75" customHeight="1" x14ac:dyDescent="0.25">
      <c r="C343" s="47" t="str">
        <f>IF(C342="C",IF(A343="P",IF(A342="I","p i","p"),IF(A342="I","i","")),"")</f>
        <v/>
      </c>
      <c r="D343" s="47" t="str">
        <f>IF(D342="E",IF(A343="P",IF(A342="I","p i","p"),IF(A342="I","i"," ")),"")</f>
        <v/>
      </c>
      <c r="E343" s="47" t="str">
        <f>IF(E342="O",IF(A343="P",IF(A342="I","p i","p"),IF(A342="I","i"," ")),"")</f>
        <v/>
      </c>
    </row>
    <row r="349" spans="3:7" ht="25" customHeight="1" x14ac:dyDescent="0.25">
      <c r="F349" s="168"/>
      <c r="G349" s="168"/>
    </row>
    <row r="350" spans="3:7" ht="12.75" customHeight="1" x14ac:dyDescent="0.25">
      <c r="C350" s="47" t="str">
        <f>IF(C349="C",IF(A350="P",IF(A349="I","p i","p"),IF(A349="I","i","")),"")</f>
        <v/>
      </c>
      <c r="D350" s="47" t="str">
        <f>IF(D349="E",IF(A350="P",IF(A349="I","p i","p"),IF(A349="I","i"," ")),"")</f>
        <v/>
      </c>
      <c r="E350" s="47" t="str">
        <f>IF(E349="O",IF(A350="P",IF(A349="I","p i","p"),IF(A349="I","i"," ")),"")</f>
        <v/>
      </c>
    </row>
    <row r="356" spans="3:7" ht="25" customHeight="1" x14ac:dyDescent="0.25">
      <c r="F356" s="168"/>
      <c r="G356" s="168"/>
    </row>
    <row r="357" spans="3:7" ht="12.75" customHeight="1" x14ac:dyDescent="0.25">
      <c r="C357" s="47" t="str">
        <f>IF(C356="C",IF(A357="P",IF(A356="I","p i","p"),IF(A356="I","i","")),"")</f>
        <v/>
      </c>
      <c r="D357" s="47" t="str">
        <f>IF(D356="E",IF(A357="P",IF(A356="I","p i","p"),IF(A356="I","i"," ")),"")</f>
        <v/>
      </c>
      <c r="E357" s="47" t="str">
        <f>IF(E356="O",IF(A357="P",IF(A356="I","p i","p"),IF(A356="I","i"," ")),"")</f>
        <v/>
      </c>
    </row>
    <row r="363" spans="3:7" ht="25" customHeight="1" x14ac:dyDescent="0.25">
      <c r="F363" s="168"/>
      <c r="G363" s="168"/>
    </row>
    <row r="364" spans="3:7" ht="12.75" customHeight="1" x14ac:dyDescent="0.25">
      <c r="C364" s="47" t="str">
        <f>IF(C363="C",IF(A364="P",IF(A363="I","p i","p"),IF(A363="I","i","")),"")</f>
        <v/>
      </c>
      <c r="D364" s="47" t="str">
        <f>IF(D363="E",IF(A364="P",IF(A363="I","p i","p"),IF(A363="I","i"," ")),"")</f>
        <v/>
      </c>
      <c r="E364" s="47" t="str">
        <f>IF(E363="O",IF(A364="P",IF(A363="I","p i","p"),IF(A363="I","i"," ")),"")</f>
        <v/>
      </c>
    </row>
    <row r="370" spans="3:7" ht="25" customHeight="1" x14ac:dyDescent="0.25">
      <c r="F370" s="168"/>
      <c r="G370" s="168"/>
    </row>
    <row r="371" spans="3:7" ht="12.75" customHeight="1" x14ac:dyDescent="0.25">
      <c r="C371" s="47" t="str">
        <f>IF(C370="C",IF(A371="P",IF(A370="I","p i","p"),IF(A370="I","i","")),"")</f>
        <v/>
      </c>
      <c r="D371" s="47" t="str">
        <f>IF(D370="E",IF(A371="P",IF(A370="I","p i","p"),IF(A370="I","i"," ")),"")</f>
        <v/>
      </c>
      <c r="E371" s="47" t="str">
        <f>IF(E370="O",IF(A371="P",IF(A370="I","p i","p"),IF(A370="I","i"," ")),"")</f>
        <v/>
      </c>
    </row>
    <row r="377" spans="3:7" ht="25" customHeight="1" x14ac:dyDescent="0.25">
      <c r="F377" s="168"/>
      <c r="G377" s="168"/>
    </row>
    <row r="378" spans="3:7" ht="12.75" customHeight="1" x14ac:dyDescent="0.25">
      <c r="C378" s="47" t="str">
        <f>IF(C377="C",IF(A378="P",IF(A377="I","p i","p"),IF(A377="I","i","")),"")</f>
        <v/>
      </c>
      <c r="D378" s="47" t="str">
        <f>IF(D377="E",IF(A378="P",IF(A377="I","p i","p"),IF(A377="I","i"," ")),"")</f>
        <v/>
      </c>
      <c r="E378" s="47" t="str">
        <f>IF(E377="O",IF(A378="P",IF(A377="I","p i","p"),IF(A377="I","i"," ")),"")</f>
        <v/>
      </c>
    </row>
    <row r="384" spans="3:7" ht="25" customHeight="1" x14ac:dyDescent="0.25">
      <c r="F384" s="168"/>
      <c r="G384" s="168"/>
    </row>
    <row r="385" spans="3:7" ht="12.75" customHeight="1" x14ac:dyDescent="0.25">
      <c r="C385" s="47" t="str">
        <f>IF(C384="C",IF(A385="P",IF(A384="I","p i","p"),IF(A384="I","i","")),"")</f>
        <v/>
      </c>
      <c r="D385" s="47" t="str">
        <f>IF(D384="E",IF(A385="P",IF(A384="I","p i","p"),IF(A384="I","i"," ")),"")</f>
        <v/>
      </c>
      <c r="E385" s="47" t="str">
        <f>IF(E384="O",IF(A385="P",IF(A384="I","p i","p"),IF(A384="I","i"," ")),"")</f>
        <v/>
      </c>
    </row>
    <row r="391" spans="3:7" ht="25" customHeight="1" x14ac:dyDescent="0.25">
      <c r="F391" s="168"/>
      <c r="G391" s="168"/>
    </row>
    <row r="392" spans="3:7" ht="12.75" customHeight="1" x14ac:dyDescent="0.25">
      <c r="C392" s="47" t="str">
        <f>IF(C391="C",IF(A392="P",IF(A391="I","p i","p"),IF(A391="I","i","")),"")</f>
        <v/>
      </c>
      <c r="D392" s="47" t="str">
        <f>IF(D391="E",IF(A392="P",IF(A391="I","p i","p"),IF(A391="I","i"," ")),"")</f>
        <v/>
      </c>
      <c r="E392" s="47" t="str">
        <f>IF(E391="O",IF(A392="P",IF(A391="I","p i","p"),IF(A391="I","i"," ")),"")</f>
        <v/>
      </c>
    </row>
    <row r="398" spans="3:7" ht="25" customHeight="1" x14ac:dyDescent="0.25">
      <c r="F398" s="168"/>
      <c r="G398" s="168"/>
    </row>
    <row r="399" spans="3:7" ht="12.75" customHeight="1" x14ac:dyDescent="0.25">
      <c r="C399" s="47" t="str">
        <f>IF(C398="C",IF(A399="P",IF(A398="I","p i","p"),IF(A398="I","i","")),"")</f>
        <v/>
      </c>
      <c r="D399" s="47" t="str">
        <f>IF(D398="E",IF(A399="P",IF(A398="I","p i","p"),IF(A398="I","i"," ")),"")</f>
        <v/>
      </c>
      <c r="E399" s="47" t="str">
        <f>IF(E398="O",IF(A399="P",IF(A398="I","p i","p"),IF(A398="I","i"," ")),"")</f>
        <v/>
      </c>
    </row>
    <row r="405" spans="3:7" ht="25" customHeight="1" x14ac:dyDescent="0.25">
      <c r="F405" s="168"/>
      <c r="G405" s="168"/>
    </row>
    <row r="406" spans="3:7" ht="12.75" customHeight="1" x14ac:dyDescent="0.25">
      <c r="C406" s="47" t="str">
        <f>IF(C405="C",IF(A406="P",IF(A405="I","p i","p"),IF(A405="I","i","")),"")</f>
        <v/>
      </c>
      <c r="D406" s="47" t="str">
        <f>IF(D405="E",IF(A406="P",IF(A405="I","p i","p"),IF(A405="I","i"," ")),"")</f>
        <v/>
      </c>
      <c r="E406" s="47" t="str">
        <f>IF(E405="O",IF(A406="P",IF(A405="I","p i","p"),IF(A405="I","i"," ")),"")</f>
        <v/>
      </c>
    </row>
    <row r="412" spans="3:7" ht="25" customHeight="1" x14ac:dyDescent="0.25">
      <c r="F412" s="168"/>
      <c r="G412" s="168"/>
    </row>
    <row r="413" spans="3:7" ht="12.75" customHeight="1" x14ac:dyDescent="0.25">
      <c r="C413" s="47" t="str">
        <f>IF(C412="C",IF(A413="P",IF(A412="I","p i","p"),IF(A412="I","i","")),"")</f>
        <v/>
      </c>
      <c r="D413" s="47" t="str">
        <f>IF(D412="E",IF(A413="P",IF(A412="I","p i","p"),IF(A412="I","i"," ")),"")</f>
        <v/>
      </c>
      <c r="E413" s="47" t="str">
        <f>IF(E412="O",IF(A413="P",IF(A412="I","p i","p"),IF(A412="I","i"," ")),"")</f>
        <v/>
      </c>
    </row>
    <row r="419" spans="3:7" ht="25" customHeight="1" x14ac:dyDescent="0.25">
      <c r="F419" s="168"/>
      <c r="G419" s="168"/>
    </row>
    <row r="420" spans="3:7" ht="12.75" customHeight="1" x14ac:dyDescent="0.25">
      <c r="C420" s="47" t="str">
        <f>IF(C419="C",IF(A420="P",IF(A419="I","p i","p"),IF(A419="I","i","")),"")</f>
        <v/>
      </c>
      <c r="D420" s="47" t="str">
        <f>IF(D419="E",IF(A420="P",IF(A419="I","p i","p"),IF(A419="I","i"," ")),"")</f>
        <v/>
      </c>
      <c r="E420" s="47" t="str">
        <f>IF(E419="O",IF(A420="P",IF(A419="I","p i","p"),IF(A419="I","i"," ")),"")</f>
        <v/>
      </c>
    </row>
    <row r="426" spans="3:7" ht="25" customHeight="1" x14ac:dyDescent="0.25">
      <c r="F426" s="168"/>
      <c r="G426" s="168"/>
    </row>
    <row r="427" spans="3:7" ht="12.75" customHeight="1" x14ac:dyDescent="0.25">
      <c r="C427" s="47" t="str">
        <f>IF(C426="C",IF(A427="P",IF(A426="I","p i","p"),IF(A426="I","i","")),"")</f>
        <v/>
      </c>
      <c r="D427" s="47" t="str">
        <f>IF(D426="E",IF(A427="P",IF(A426="I","p i","p"),IF(A426="I","i"," ")),"")</f>
        <v/>
      </c>
      <c r="E427" s="47" t="str">
        <f>IF(E426="O",IF(A427="P",IF(A426="I","p i","p"),IF(A426="I","i"," ")),"")</f>
        <v/>
      </c>
    </row>
    <row r="433" spans="3:7" ht="25" customHeight="1" x14ac:dyDescent="0.25">
      <c r="F433" s="168"/>
      <c r="G433" s="168"/>
    </row>
    <row r="434" spans="3:7" ht="12.75" customHeight="1" x14ac:dyDescent="0.25">
      <c r="C434" s="47" t="str">
        <f>IF(C433="C",IF(A434="P",IF(A433="I","p i","p"),IF(A433="I","i","")),"")</f>
        <v/>
      </c>
      <c r="D434" s="47" t="str">
        <f>IF(D433="E",IF(A434="P",IF(A433="I","p i","p"),IF(A433="I","i"," ")),"")</f>
        <v/>
      </c>
      <c r="E434" s="47" t="str">
        <f>IF(E433="O",IF(A434="P",IF(A433="I","p i","p"),IF(A433="I","i"," ")),"")</f>
        <v/>
      </c>
    </row>
    <row r="440" spans="3:7" ht="25" customHeight="1" x14ac:dyDescent="0.25">
      <c r="F440" s="168"/>
      <c r="G440" s="168"/>
    </row>
    <row r="441" spans="3:7" ht="12.75" customHeight="1" x14ac:dyDescent="0.25">
      <c r="C441" s="47" t="str">
        <f>IF(C440="C",IF(A441="P",IF(A440="I","p i","p"),IF(A440="I","i","")),"")</f>
        <v/>
      </c>
      <c r="D441" s="47" t="str">
        <f>IF(D440="E",IF(A441="P",IF(A440="I","p i","p"),IF(A440="I","i"," ")),"")</f>
        <v/>
      </c>
      <c r="E441" s="47" t="str">
        <f>IF(E440="O",IF(A441="P",IF(A440="I","p i","p"),IF(A440="I","i"," ")),"")</f>
        <v/>
      </c>
    </row>
    <row r="447" spans="3:7" ht="25" customHeight="1" x14ac:dyDescent="0.25">
      <c r="F447" s="168"/>
      <c r="G447" s="168"/>
    </row>
    <row r="448" spans="3:7" ht="12.75" customHeight="1" x14ac:dyDescent="0.25">
      <c r="C448" s="47" t="str">
        <f>IF(C447="C",IF(A448="Prioritaire",IF(A447="I","p i","p"),IF(A447="I","i","")),"")</f>
        <v/>
      </c>
      <c r="D448" s="47" t="str">
        <f>IF(D447="E",IF(A448="Prioritaire",IF(A447="I","p i","p"),IF(A447="I","i"," ")),"")</f>
        <v/>
      </c>
      <c r="E448" s="47" t="str">
        <f>IF(E447="O",IF(A448="Prioritaire",IF(A447="I","p i","p"),IF(A447="I","i"," ")),"")</f>
        <v/>
      </c>
    </row>
    <row r="454" spans="3:7" ht="25" customHeight="1" x14ac:dyDescent="0.25">
      <c r="F454" s="168"/>
      <c r="G454" s="168"/>
    </row>
    <row r="455" spans="3:7" ht="12.75" customHeight="1" x14ac:dyDescent="0.25">
      <c r="C455" s="47" t="str">
        <f>IF(C454="C",IF(A455="Prioritaire",IF(A454="I","p i","p"),IF(A454="I","i","")),"")</f>
        <v/>
      </c>
      <c r="D455" s="47" t="str">
        <f>IF(D454="E",IF(A455="Prioritaire",IF(A454="I","p i","p"),IF(A454="I","i"," ")),"")</f>
        <v/>
      </c>
      <c r="E455" s="47" t="str">
        <f>IF(E454="O",IF(A455="Prioritaire",IF(A454="I","p i","p"),IF(A454="I","i"," ")),"")</f>
        <v/>
      </c>
    </row>
    <row r="461" spans="3:7" ht="25" customHeight="1" x14ac:dyDescent="0.25">
      <c r="F461" s="168"/>
      <c r="G461" s="168"/>
    </row>
    <row r="462" spans="3:7" ht="12.75" customHeight="1" x14ac:dyDescent="0.25">
      <c r="C462" s="47" t="str">
        <f>IF(C461="C",IF(A462="Prioritaire",IF(A461="I","p i","p"),IF(A461="I","i","")),"")</f>
        <v/>
      </c>
      <c r="D462" s="47" t="str">
        <f>IF(D461="E",IF(A462="Prioritaire",IF(A461="I","p i","p"),IF(A461="I","i"," ")),"")</f>
        <v/>
      </c>
      <c r="E462" s="47" t="str">
        <f>IF(E461="O",IF(A462="Prioritaire",IF(A461="I","p i","p"),IF(A461="I","i"," ")),"")</f>
        <v/>
      </c>
    </row>
    <row r="468" ht="25" customHeight="1" x14ac:dyDescent="0.25"/>
    <row r="475" ht="25" customHeight="1" x14ac:dyDescent="0.25"/>
    <row r="482" ht="25" customHeight="1" x14ac:dyDescent="0.25"/>
    <row r="489" ht="25" customHeight="1" x14ac:dyDescent="0.25"/>
    <row r="496" ht="25" customHeight="1" x14ac:dyDescent="0.25"/>
    <row r="503" ht="25" customHeight="1" x14ac:dyDescent="0.25"/>
    <row r="510" ht="25" customHeight="1" x14ac:dyDescent="0.25"/>
    <row r="517" ht="25" customHeight="1" x14ac:dyDescent="0.25"/>
    <row r="524" ht="25" customHeight="1" x14ac:dyDescent="0.25"/>
    <row r="531" ht="25" customHeight="1" x14ac:dyDescent="0.25"/>
    <row r="538" ht="25" customHeight="1" x14ac:dyDescent="0.25"/>
    <row r="545" ht="25" customHeight="1" x14ac:dyDescent="0.25"/>
    <row r="552" ht="25" customHeight="1" x14ac:dyDescent="0.25"/>
    <row r="563" ht="25" customHeight="1" x14ac:dyDescent="0.25"/>
    <row r="569" ht="25" customHeight="1" x14ac:dyDescent="0.25"/>
    <row r="575" ht="25" customHeight="1" x14ac:dyDescent="0.25"/>
    <row r="581" ht="25" customHeight="1" x14ac:dyDescent="0.25"/>
    <row r="587" ht="25" customHeight="1" x14ac:dyDescent="0.25"/>
    <row r="593" ht="25" customHeight="1" x14ac:dyDescent="0.25"/>
    <row r="599" ht="25" customHeight="1" x14ac:dyDescent="0.25"/>
    <row r="605" ht="25" customHeight="1" x14ac:dyDescent="0.25"/>
    <row r="611" ht="25" customHeight="1" x14ac:dyDescent="0.25"/>
    <row r="617" ht="25" customHeight="1" x14ac:dyDescent="0.25"/>
    <row r="623" ht="25" customHeight="1" x14ac:dyDescent="0.25"/>
    <row r="629" ht="25" customHeight="1" x14ac:dyDescent="0.25"/>
    <row r="635" ht="25" customHeight="1" x14ac:dyDescent="0.25"/>
  </sheetData>
  <sheetProtection selectLockedCells="1" selectUnlockedCells="1"/>
  <mergeCells count="63">
    <mergeCell ref="F398:G398"/>
    <mergeCell ref="F405:G405"/>
    <mergeCell ref="F412:G412"/>
    <mergeCell ref="F461:G461"/>
    <mergeCell ref="F419:G419"/>
    <mergeCell ref="F426:G426"/>
    <mergeCell ref="F433:G433"/>
    <mergeCell ref="F440:G440"/>
    <mergeCell ref="F447:G447"/>
    <mergeCell ref="F454:G454"/>
    <mergeCell ref="F363:G363"/>
    <mergeCell ref="F370:G370"/>
    <mergeCell ref="F377:G377"/>
    <mergeCell ref="F384:G384"/>
    <mergeCell ref="F391:G391"/>
    <mergeCell ref="F328:G328"/>
    <mergeCell ref="F335:G335"/>
    <mergeCell ref="F342:G342"/>
    <mergeCell ref="F349:G349"/>
    <mergeCell ref="F356:G356"/>
    <mergeCell ref="F293:G293"/>
    <mergeCell ref="F300:G300"/>
    <mergeCell ref="F307:G307"/>
    <mergeCell ref="F314:G314"/>
    <mergeCell ref="F321:G321"/>
    <mergeCell ref="F258:G258"/>
    <mergeCell ref="F265:G265"/>
    <mergeCell ref="F272:G272"/>
    <mergeCell ref="F279:G279"/>
    <mergeCell ref="F286:G286"/>
    <mergeCell ref="F223:G223"/>
    <mergeCell ref="F230:G230"/>
    <mergeCell ref="F237:G237"/>
    <mergeCell ref="F244:G244"/>
    <mergeCell ref="F251:G251"/>
    <mergeCell ref="F188:G188"/>
    <mergeCell ref="F195:G195"/>
    <mergeCell ref="F202:G202"/>
    <mergeCell ref="F209:G209"/>
    <mergeCell ref="F216:G216"/>
    <mergeCell ref="F153:G153"/>
    <mergeCell ref="F160:G160"/>
    <mergeCell ref="F167:G167"/>
    <mergeCell ref="F174:G174"/>
    <mergeCell ref="F181:G181"/>
    <mergeCell ref="F118:G118"/>
    <mergeCell ref="F125:G125"/>
    <mergeCell ref="F132:G132"/>
    <mergeCell ref="F139:G139"/>
    <mergeCell ref="F146:G146"/>
    <mergeCell ref="F83:G83"/>
    <mergeCell ref="F90:G90"/>
    <mergeCell ref="F97:G97"/>
    <mergeCell ref="F104:G104"/>
    <mergeCell ref="F111:G111"/>
    <mergeCell ref="F49:G49"/>
    <mergeCell ref="F7:G7"/>
    <mergeCell ref="F13:G13"/>
    <mergeCell ref="F25:G25"/>
    <mergeCell ref="F31:G31"/>
    <mergeCell ref="F37:G37"/>
    <mergeCell ref="F43:G43"/>
    <mergeCell ref="F19:G19"/>
  </mergeCells>
  <pageMargins left="0.2361111111111111" right="0.2361111111111111" top="0.98402777777777772" bottom="0.98402777777777772" header="0.51180555555555551" footer="0.51180555555555551"/>
  <pageSetup paperSize="9" firstPageNumber="0" fitToHeight="2"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2"/>
    <pageSetUpPr fitToPage="1"/>
  </sheetPr>
  <dimension ref="A1:IV608"/>
  <sheetViews>
    <sheetView zoomScaleNormal="100" workbookViewId="0">
      <pane ySplit="6" topLeftCell="A7"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7.85546875" style="15" customWidth="1"/>
    <col min="3" max="5" width="2.7109375" style="54" customWidth="1"/>
    <col min="6" max="6" width="5.7109375" style="1" customWidth="1"/>
    <col min="7" max="7" width="90.7109375" style="1" customWidth="1"/>
    <col min="8" max="16384" width="11.42578125" style="1"/>
  </cols>
  <sheetData>
    <row r="1" spans="1:256" s="34" customFormat="1" ht="21.75" customHeight="1" x14ac:dyDescent="0.25">
      <c r="A1" s="29" t="str">
        <f>Bilan!B11</f>
        <v>1.5 Compétences des personnels</v>
      </c>
      <c r="B1" s="30"/>
      <c r="C1" s="55"/>
      <c r="D1" s="55"/>
      <c r="E1" s="55"/>
      <c r="G1" s="33"/>
    </row>
    <row r="3" spans="1:256" ht="12.75" customHeight="1" x14ac:dyDescent="0.25">
      <c r="A3" s="35"/>
      <c r="B3" s="36"/>
      <c r="C3" s="37" t="s">
        <v>31</v>
      </c>
      <c r="D3" s="37" t="s">
        <v>32</v>
      </c>
      <c r="E3" s="37" t="s">
        <v>33</v>
      </c>
      <c r="F3" s="37" t="s">
        <v>34</v>
      </c>
      <c r="G3" s="38"/>
    </row>
    <row r="4" spans="1:256" ht="12.75" customHeight="1" x14ac:dyDescent="0.25">
      <c r="A4" s="39"/>
      <c r="B4" s="40" t="s">
        <v>35</v>
      </c>
      <c r="C4" s="41">
        <f>COUNTIF(C7:C607,"C")</f>
        <v>3</v>
      </c>
      <c r="D4" s="41">
        <f>COUNTIF(D7:D607,"E")</f>
        <v>1</v>
      </c>
      <c r="E4" s="41">
        <f>COUNTIF(E7:E607,"O")</f>
        <v>0</v>
      </c>
      <c r="F4" s="42">
        <f>COUNTA(B7:B607)</f>
        <v>3</v>
      </c>
      <c r="G4" s="38"/>
    </row>
    <row r="5" spans="1:256" ht="12.75" customHeight="1" x14ac:dyDescent="0.25">
      <c r="A5" s="43"/>
      <c r="B5" s="44" t="s">
        <v>36</v>
      </c>
      <c r="C5" s="41">
        <v>0</v>
      </c>
      <c r="D5" s="41">
        <v>0</v>
      </c>
      <c r="E5" s="41">
        <v>0</v>
      </c>
      <c r="F5" s="42">
        <v>0</v>
      </c>
    </row>
    <row r="7" spans="1:256" ht="27" customHeight="1" x14ac:dyDescent="0.25">
      <c r="B7" s="15" t="s">
        <v>868</v>
      </c>
      <c r="C7" s="56" t="s">
        <v>31</v>
      </c>
      <c r="D7" s="56" t="s">
        <v>32</v>
      </c>
      <c r="F7" s="164" t="s">
        <v>869</v>
      </c>
      <c r="G7" s="164"/>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12.75" customHeight="1" x14ac:dyDescent="0.25">
      <c r="F8" s="123" t="s">
        <v>39</v>
      </c>
      <c r="G8" s="126" t="s">
        <v>870</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12.75" customHeight="1" x14ac:dyDescent="0.25">
      <c r="A9" s="15" t="s">
        <v>871</v>
      </c>
      <c r="F9" s="123" t="s">
        <v>42</v>
      </c>
      <c r="G9" s="127" t="s">
        <v>1229</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2.75" customHeight="1" x14ac:dyDescent="0.25">
      <c r="F10" s="123" t="s">
        <v>31</v>
      </c>
      <c r="G10" s="127" t="s">
        <v>872</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2.75" customHeight="1" x14ac:dyDescent="0.25">
      <c r="F11" s="123" t="s">
        <v>45</v>
      </c>
      <c r="G11" s="124" t="s">
        <v>46</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12.75" customHeight="1" x14ac:dyDescent="0.25">
      <c r="F12" s="2"/>
      <c r="G12" s="48"/>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45" customHeight="1" x14ac:dyDescent="0.25">
      <c r="B13" s="15" t="s">
        <v>179</v>
      </c>
      <c r="C13" s="56" t="s">
        <v>31</v>
      </c>
      <c r="F13" s="165" t="s">
        <v>767</v>
      </c>
      <c r="G13" s="165"/>
      <c r="H13" s="52"/>
      <c r="I13" s="46"/>
      <c r="J13" s="46"/>
      <c r="K13" s="46"/>
      <c r="L13" s="46"/>
      <c r="M13" s="46"/>
      <c r="N13" s="46"/>
      <c r="O13" s="46"/>
      <c r="P13" s="46"/>
      <c r="Q13" s="61"/>
      <c r="R13" s="61"/>
      <c r="S13" s="61"/>
      <c r="T13" s="61"/>
      <c r="U13" s="61"/>
      <c r="V13" s="61"/>
      <c r="W13" s="61"/>
      <c r="X13" s="61"/>
    </row>
    <row r="14" spans="1:256" ht="12.75" customHeight="1" x14ac:dyDescent="0.25">
      <c r="C14" s="47" t="str">
        <f>IF(C13="C",IF(A14="P",IF(A13="I","p i","p"),IF(A13="I","i","")),"")</f>
        <v/>
      </c>
      <c r="D14" s="47" t="str">
        <f>IF(D13="E",IF(A14="P",IF(A13="I","p i","p"),IF(A13="I","i"," ")),"")</f>
        <v/>
      </c>
      <c r="E14" s="47" t="str">
        <f>IF(E13="O",IF(A14="P",IF(A13="I","p i","p"),IF(A13="I","i"," ")),"")</f>
        <v/>
      </c>
      <c r="F14" s="2" t="s">
        <v>39</v>
      </c>
      <c r="G14" s="64" t="s">
        <v>768</v>
      </c>
    </row>
    <row r="15" spans="1:256" ht="12.75" customHeight="1" x14ac:dyDescent="0.25">
      <c r="A15" s="15" t="s">
        <v>180</v>
      </c>
      <c r="F15" s="2" t="s">
        <v>42</v>
      </c>
      <c r="G15" s="38" t="s">
        <v>769</v>
      </c>
    </row>
    <row r="16" spans="1:256" ht="12.75" customHeight="1" x14ac:dyDescent="0.25">
      <c r="F16" s="2" t="s">
        <v>31</v>
      </c>
      <c r="G16" s="38" t="s">
        <v>770</v>
      </c>
    </row>
    <row r="17" spans="1:256" ht="12.75" customHeight="1" x14ac:dyDescent="0.25">
      <c r="F17" s="2" t="s">
        <v>45</v>
      </c>
      <c r="G17" s="38" t="s">
        <v>46</v>
      </c>
    </row>
    <row r="18" spans="1:256" ht="12.75" customHeight="1" x14ac:dyDescent="0.2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27" customHeight="1" x14ac:dyDescent="0.25">
      <c r="A19" s="59"/>
      <c r="B19" s="15" t="s">
        <v>873</v>
      </c>
      <c r="C19" s="45" t="s">
        <v>31</v>
      </c>
      <c r="D19" s="59"/>
      <c r="E19" s="59"/>
      <c r="F19" s="172" t="s">
        <v>1230</v>
      </c>
      <c r="G19" s="172"/>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2.75" customHeight="1" x14ac:dyDescent="0.25">
      <c r="C20" s="47" t="str">
        <f>IF(C19="C",IF(A20="P",IF(A19="I","p i","p"),IF(A19="I","i","")),"")</f>
        <v/>
      </c>
      <c r="D20" s="47" t="str">
        <f>IF(D19="E",IF(A20="P",IF(A19="I","p i","p"),IF(A19="I","i"," ")),"")</f>
        <v/>
      </c>
      <c r="E20" s="47" t="str">
        <f>IF(E19="O",IF(A20="P",IF(A19="I","p i","p"),IF(A19="I","i"," ")),"")</f>
        <v/>
      </c>
      <c r="F20" s="123" t="s">
        <v>39</v>
      </c>
      <c r="G20" s="127" t="s">
        <v>387</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2.75" customHeight="1" x14ac:dyDescent="0.25">
      <c r="A21" s="15" t="s">
        <v>180</v>
      </c>
      <c r="F21" s="123" t="s">
        <v>42</v>
      </c>
      <c r="G21" s="127" t="s">
        <v>874</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2.75" customHeight="1" x14ac:dyDescent="0.25">
      <c r="F22" s="123" t="s">
        <v>31</v>
      </c>
      <c r="G22" s="157" t="s">
        <v>1303</v>
      </c>
    </row>
    <row r="23" spans="1:256" ht="12.75" customHeight="1" x14ac:dyDescent="0.25">
      <c r="F23" s="123" t="s">
        <v>45</v>
      </c>
      <c r="G23" s="124" t="s">
        <v>46</v>
      </c>
    </row>
    <row r="24" spans="1:256" ht="12.75" customHeight="1" x14ac:dyDescent="0.25">
      <c r="F24" s="2"/>
      <c r="G24" s="6"/>
    </row>
    <row r="25" spans="1:256" ht="12.75"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25" customHeight="1" x14ac:dyDescent="0.25">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2.75" customHeight="1"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2.75" customHeight="1" x14ac:dyDescent="0.25">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2.75" customHeight="1" x14ac:dyDescent="0.2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2.75" customHeight="1"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2.75" customHeigh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2.75" customHeight="1" x14ac:dyDescent="0.2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3:24" ht="25" customHeight="1" x14ac:dyDescent="0.25">
      <c r="F33" s="168"/>
      <c r="G33" s="168"/>
    </row>
    <row r="34" spans="3:24" ht="12.75" customHeight="1" x14ac:dyDescent="0.25">
      <c r="C34" s="47" t="str">
        <f>IF(C33="C",IF(A34="P",IF(A33="I","p i","p"),IF(A33="I","i","")),"")</f>
        <v/>
      </c>
      <c r="D34" s="47" t="str">
        <f>IF(D33="E",IF(A34="P",IF(A33="I","p i","p"),IF(A33="I","i"," ")),"")</f>
        <v/>
      </c>
      <c r="E34" s="47" t="str">
        <f>IF(E33="O",IF(A34="P",IF(A33="I","p i","p"),IF(A33="I","i"," ")),"")</f>
        <v/>
      </c>
      <c r="F34" s="2"/>
    </row>
    <row r="35" spans="3:24" ht="12.75" customHeight="1" x14ac:dyDescent="0.25">
      <c r="F35" s="2"/>
      <c r="G35" s="6"/>
    </row>
    <row r="36" spans="3:24" ht="12.75" customHeight="1" x14ac:dyDescent="0.25">
      <c r="F36" s="2"/>
    </row>
    <row r="37" spans="3:24" ht="12.75" customHeight="1" x14ac:dyDescent="0.25">
      <c r="F37" s="2"/>
    </row>
    <row r="38" spans="3:24" ht="12.75" customHeight="1" x14ac:dyDescent="0.25">
      <c r="F38" s="2"/>
    </row>
    <row r="39" spans="3:24" ht="12.75" customHeight="1" x14ac:dyDescent="0.25">
      <c r="F39" s="165"/>
      <c r="G39" s="165"/>
      <c r="H39" s="165"/>
      <c r="I39" s="165"/>
      <c r="J39" s="165"/>
      <c r="K39" s="165"/>
      <c r="L39" s="165"/>
      <c r="M39" s="165"/>
      <c r="N39" s="165"/>
      <c r="O39" s="165"/>
      <c r="P39" s="165"/>
      <c r="Q39" s="165"/>
      <c r="R39" s="165"/>
      <c r="S39" s="165"/>
      <c r="T39" s="165"/>
      <c r="U39" s="165"/>
      <c r="V39" s="165"/>
      <c r="W39" s="165"/>
      <c r="X39" s="165"/>
    </row>
    <row r="40" spans="3:24" ht="25" customHeight="1" x14ac:dyDescent="0.25">
      <c r="F40" s="168"/>
      <c r="G40" s="168"/>
    </row>
    <row r="41" spans="3:24" ht="12.75" customHeight="1" x14ac:dyDescent="0.25">
      <c r="C41" s="47" t="str">
        <f>IF(C40="C",IF(A41="P",IF(A40="I","p i","p"),IF(A40="I","i","")),"")</f>
        <v/>
      </c>
      <c r="D41" s="47" t="str">
        <f>IF(D40="E",IF(A41="P",IF(A40="I","p i","p"),IF(A40="I","i"," ")),"")</f>
        <v/>
      </c>
      <c r="E41" s="47" t="str">
        <f>IF(E40="O",IF(A41="P",IF(A40="I","p i","p"),IF(A40="I","i"," ")),"")</f>
        <v/>
      </c>
      <c r="F41" s="2"/>
    </row>
    <row r="42" spans="3:24" ht="12.75" customHeight="1" x14ac:dyDescent="0.25">
      <c r="F42" s="2"/>
      <c r="G42" s="6"/>
    </row>
    <row r="43" spans="3:24" ht="12.75" customHeight="1" x14ac:dyDescent="0.25">
      <c r="F43" s="2"/>
    </row>
    <row r="44" spans="3:24" ht="12.75" customHeight="1" x14ac:dyDescent="0.25">
      <c r="F44" s="2"/>
    </row>
    <row r="45" spans="3:24" ht="12.75" customHeight="1" x14ac:dyDescent="0.25">
      <c r="F45" s="2"/>
    </row>
    <row r="46" spans="3:24" ht="12.75" customHeight="1" x14ac:dyDescent="0.25">
      <c r="F46" s="62"/>
    </row>
    <row r="47" spans="3:24" ht="25" customHeight="1" x14ac:dyDescent="0.25">
      <c r="F47" s="168"/>
      <c r="G47" s="168"/>
    </row>
    <row r="48" spans="3:24" ht="12.75" customHeight="1" x14ac:dyDescent="0.25">
      <c r="C48" s="47" t="str">
        <f>IF(C47="C",IF(A48="P",IF(A47="I","p i","p"),IF(A47="I","i","")),"")</f>
        <v/>
      </c>
      <c r="D48" s="47" t="str">
        <f>IF(D47="E",IF(A48="P",IF(A47="I","p i","p"),IF(A47="I","i"," ")),"")</f>
        <v/>
      </c>
      <c r="E48" s="47" t="str">
        <f>IF(E47="O",IF(A48="P",IF(A47="I","p i","p"),IF(A47="I","i"," ")),"")</f>
        <v/>
      </c>
    </row>
    <row r="53" spans="3:7" ht="12.75" customHeight="1" x14ac:dyDescent="0.25">
      <c r="F53" s="62"/>
    </row>
    <row r="54" spans="3:7" ht="25" customHeight="1" x14ac:dyDescent="0.25">
      <c r="F54" s="168"/>
      <c r="G54" s="168"/>
    </row>
    <row r="55" spans="3:7" ht="12.75" customHeight="1" x14ac:dyDescent="0.25">
      <c r="C55" s="47" t="str">
        <f>IF(C54="C",IF(A55="P",IF(A54="I","p i","p"),IF(A54="I","i","")),"")</f>
        <v/>
      </c>
      <c r="D55" s="47" t="str">
        <f>IF(D54="E",IF(A55="P",IF(A54="I","p i","p"),IF(A54="I","i"," ")),"")</f>
        <v/>
      </c>
      <c r="E55" s="47" t="str">
        <f>IF(E54="O",IF(A55="P",IF(A54="I","p i","p"),IF(A54="I","i"," ")),"")</f>
        <v/>
      </c>
    </row>
    <row r="60" spans="3:7" ht="12.75" customHeight="1" x14ac:dyDescent="0.25">
      <c r="F60" s="62"/>
    </row>
    <row r="61" spans="3:7" ht="25" customHeight="1" x14ac:dyDescent="0.25">
      <c r="F61" s="168"/>
      <c r="G61" s="168"/>
    </row>
    <row r="62" spans="3:7" ht="12.75" customHeight="1" x14ac:dyDescent="0.25">
      <c r="C62" s="47" t="str">
        <f>IF(C61="C",IF(A62="P",IF(A61="I","p i","p"),IF(A61="I","i","")),"")</f>
        <v/>
      </c>
      <c r="D62" s="47" t="str">
        <f>IF(D61="E",IF(A62="P",IF(A61="I","p i","p"),IF(A61="I","i"," ")),"")</f>
        <v/>
      </c>
      <c r="E62" s="47" t="str">
        <f>IF(E61="O",IF(A62="P",IF(A61="I","p i","p"),IF(A61="I","i"," ")),"")</f>
        <v/>
      </c>
    </row>
    <row r="68" spans="3:7" ht="25" customHeight="1" x14ac:dyDescent="0.25">
      <c r="F68" s="170"/>
      <c r="G68" s="170"/>
    </row>
    <row r="69" spans="3:7" ht="12.75" customHeight="1" x14ac:dyDescent="0.25">
      <c r="C69" s="47" t="str">
        <f>IF(C68="C",IF(A69="P",IF(A68="I","p i","p"),IF(A68="I","i","")),"")</f>
        <v/>
      </c>
      <c r="D69" s="47" t="str">
        <f>IF(D68="E",IF(A69="P",IF(A68="I","p i","p"),IF(A68="I","i"," ")),"")</f>
        <v/>
      </c>
      <c r="E69" s="47" t="str">
        <f>IF(E68="O",IF(A69="P",IF(A68="I","p i","p"),IF(A68="I","i"," ")),"")</f>
        <v/>
      </c>
    </row>
    <row r="74" spans="3:7" ht="25" customHeight="1" x14ac:dyDescent="0.25">
      <c r="F74" s="62"/>
    </row>
    <row r="75" spans="3:7" ht="25" customHeight="1" x14ac:dyDescent="0.25">
      <c r="F75" s="170"/>
      <c r="G75" s="170"/>
    </row>
    <row r="76" spans="3:7" ht="12.75" customHeight="1" x14ac:dyDescent="0.25">
      <c r="C76" s="47" t="str">
        <f>IF(C75="C",IF(A76="P",IF(A75="I","p i","p"),IF(A75="I","i","")),"")</f>
        <v/>
      </c>
      <c r="D76" s="47" t="str">
        <f>IF(D75="E",IF(A76="P",IF(A75="I","p i","p"),IF(A75="I","i"," ")),"")</f>
        <v/>
      </c>
      <c r="E76" s="47" t="str">
        <f>IF(E75="O",IF(A76="P",IF(A75="I","p i","p"),IF(A75="I","i"," ")),"")</f>
        <v/>
      </c>
    </row>
    <row r="81" spans="3:7" ht="25" customHeight="1" x14ac:dyDescent="0.25">
      <c r="F81" s="62"/>
    </row>
    <row r="82" spans="3:7" ht="25" customHeight="1" x14ac:dyDescent="0.25">
      <c r="F82" s="168"/>
      <c r="G82" s="168"/>
    </row>
    <row r="83" spans="3:7" ht="12.75" customHeight="1" x14ac:dyDescent="0.25">
      <c r="C83" s="47" t="str">
        <f>IF(C82="C",IF(A83="P",IF(A82="I","p i","p"),IF(A82="I","i","")),"")</f>
        <v/>
      </c>
      <c r="D83" s="47" t="str">
        <f>IF(D82="E",IF(A83="P",IF(A82="I","p i","p"),IF(A82="I","i"," ")),"")</f>
        <v/>
      </c>
      <c r="E83" s="47" t="str">
        <f>IF(E82="O",IF(A83="P",IF(A82="I","p i","p"),IF(A82="I","i"," ")),"")</f>
        <v/>
      </c>
    </row>
    <row r="88" spans="3:7" ht="25" customHeight="1" x14ac:dyDescent="0.25">
      <c r="F88" s="62"/>
    </row>
    <row r="89" spans="3:7" ht="25" customHeight="1" x14ac:dyDescent="0.25">
      <c r="F89" s="168"/>
      <c r="G89" s="168"/>
    </row>
    <row r="90" spans="3:7" ht="12.75" customHeight="1" x14ac:dyDescent="0.25">
      <c r="C90" s="47" t="str">
        <f>IF(C89="C",IF(A90="P",IF(A89="I","p i","p"),IF(A89="I","i","")),"")</f>
        <v/>
      </c>
      <c r="D90" s="47" t="str">
        <f>IF(D89="E",IF(A90="P",IF(A89="I","p i","p"),IF(A89="I","i"," ")),"")</f>
        <v/>
      </c>
      <c r="E90" s="47" t="str">
        <f>IF(E89="O",IF(A90="P",IF(A89="I","p i","p"),IF(A89="I","i"," ")),"")</f>
        <v/>
      </c>
    </row>
    <row r="95" spans="3:7" ht="25" customHeight="1" x14ac:dyDescent="0.25">
      <c r="F95" s="62"/>
    </row>
    <row r="96" spans="3:7" ht="25" customHeight="1" x14ac:dyDescent="0.25">
      <c r="F96" s="168"/>
      <c r="G96" s="168"/>
    </row>
    <row r="97" spans="3:7" ht="12.75" customHeight="1" x14ac:dyDescent="0.25">
      <c r="C97" s="47" t="str">
        <f>IF(C96="C",IF(A97="P",IF(A96="I","p i","p"),IF(A96="I","i","")),"")</f>
        <v/>
      </c>
      <c r="D97" s="47" t="str">
        <f>IF(D96="E",IF(A97="P",IF(A96="I","p i","p"),IF(A96="I","i"," ")),"")</f>
        <v/>
      </c>
      <c r="E97" s="47" t="str">
        <f>IF(E96="O",IF(A97="P",IF(A96="I","p i","p"),IF(A96="I","i"," ")),"")</f>
        <v/>
      </c>
    </row>
    <row r="102" spans="3:7" ht="25" customHeight="1" x14ac:dyDescent="0.25">
      <c r="F102" s="62"/>
    </row>
    <row r="103" spans="3:7" ht="25" customHeight="1" x14ac:dyDescent="0.25">
      <c r="F103" s="168"/>
      <c r="G103" s="168"/>
    </row>
    <row r="104" spans="3:7" ht="12.75" customHeight="1" x14ac:dyDescent="0.25">
      <c r="C104" s="47" t="str">
        <f>IF(C103="C",IF(A104="P",IF(A103="I","p i","p"),IF(A103="I","i","")),"")</f>
        <v/>
      </c>
      <c r="D104" s="47" t="str">
        <f>IF(D103="E",IF(A104="P",IF(A103="I","p i","p"),IF(A103="I","i"," ")),"")</f>
        <v/>
      </c>
      <c r="E104" s="47" t="str">
        <f>IF(E103="O",IF(A104="P",IF(A103="I","p i","p"),IF(A103="I","i"," ")),"")</f>
        <v/>
      </c>
    </row>
    <row r="109" spans="3:7" ht="25" customHeight="1" x14ac:dyDescent="0.25">
      <c r="F109" s="62"/>
    </row>
    <row r="110" spans="3:7" ht="25" customHeight="1" x14ac:dyDescent="0.25">
      <c r="F110" s="168"/>
      <c r="G110" s="168"/>
    </row>
    <row r="111" spans="3:7" ht="12.75" customHeight="1" x14ac:dyDescent="0.25">
      <c r="C111" s="47" t="str">
        <f>IF(C110="C",IF(A111="P",IF(A110="I","p i","p"),IF(A110="I","i","")),"")</f>
        <v/>
      </c>
      <c r="D111" s="47" t="str">
        <f>IF(D110="E",IF(A111="P",IF(A110="I","p i","p"),IF(A110="I","i"," ")),"")</f>
        <v/>
      </c>
      <c r="E111" s="47" t="str">
        <f>IF(E110="O",IF(A111="P",IF(A110="I","p i","p"),IF(A110="I","i"," ")),"")</f>
        <v/>
      </c>
    </row>
    <row r="116" spans="3:23" ht="25" customHeight="1" x14ac:dyDescent="0.25">
      <c r="F116" s="62"/>
    </row>
    <row r="117" spans="3:23" ht="25" customHeight="1" x14ac:dyDescent="0.25">
      <c r="F117" s="168"/>
      <c r="G117" s="168"/>
      <c r="H117" s="48"/>
      <c r="I117" s="48"/>
      <c r="J117" s="48"/>
      <c r="K117" s="48"/>
      <c r="L117" s="48"/>
      <c r="M117" s="48"/>
      <c r="N117" s="48"/>
      <c r="O117" s="48"/>
      <c r="P117" s="48"/>
      <c r="Q117" s="48"/>
      <c r="R117" s="48"/>
      <c r="S117" s="48"/>
      <c r="T117" s="48"/>
      <c r="U117" s="48"/>
      <c r="V117" s="48"/>
      <c r="W117" s="48"/>
    </row>
    <row r="118" spans="3:23" ht="12.75" customHeight="1" x14ac:dyDescent="0.25">
      <c r="C118" s="47" t="str">
        <f>IF(C117="C",IF(A118="P",IF(A117="I","p i","p"),IF(A117="I","i","")),"")</f>
        <v/>
      </c>
      <c r="D118" s="47" t="str">
        <f>IF(D117="E",IF(A118="P",IF(A117="I","p i","p"),IF(A117="I","i"," ")),"")</f>
        <v/>
      </c>
      <c r="E118" s="47" t="str">
        <f>IF(E117="O",IF(A118="P",IF(A117="I","p i","p"),IF(A117="I","i"," ")),"")</f>
        <v/>
      </c>
    </row>
    <row r="123" spans="3:23" ht="25" customHeight="1" x14ac:dyDescent="0.25">
      <c r="F123" s="62"/>
    </row>
    <row r="124" spans="3:23" ht="25" customHeight="1" x14ac:dyDescent="0.25">
      <c r="F124" s="168"/>
      <c r="G124" s="168"/>
      <c r="H124" s="48"/>
      <c r="I124" s="48"/>
      <c r="J124" s="48"/>
      <c r="K124" s="48"/>
      <c r="L124" s="48"/>
      <c r="M124" s="48"/>
      <c r="N124" s="48"/>
      <c r="O124" s="48"/>
      <c r="P124" s="48"/>
      <c r="Q124" s="48"/>
      <c r="R124" s="48"/>
      <c r="S124" s="48"/>
      <c r="T124" s="48"/>
      <c r="U124" s="48"/>
      <c r="V124" s="48"/>
      <c r="W124" s="48"/>
    </row>
    <row r="125" spans="3:23" ht="12.75" customHeight="1" x14ac:dyDescent="0.25">
      <c r="C125" s="47" t="str">
        <f>IF(C124="C",IF(A125="P",IF(A124="I","p i","p"),IF(A124="I","i","")),"")</f>
        <v/>
      </c>
      <c r="D125" s="47" t="str">
        <f>IF(D124="E",IF(A125="P",IF(A124="I","p i","p"),IF(A124="I","i"," ")),"")</f>
        <v/>
      </c>
      <c r="E125" s="47" t="str">
        <f>IF(E124="O",IF(A125="P",IF(A124="I","p i","p"),IF(A124="I","i"," ")),"")</f>
        <v/>
      </c>
    </row>
    <row r="130" spans="3:7" ht="25" customHeight="1" x14ac:dyDescent="0.25">
      <c r="F130" s="62"/>
    </row>
    <row r="131" spans="3:7" ht="25" customHeight="1" x14ac:dyDescent="0.25">
      <c r="F131" s="170"/>
      <c r="G131" s="170"/>
    </row>
    <row r="132" spans="3:7" ht="12.75" customHeight="1" x14ac:dyDescent="0.25">
      <c r="C132" s="47" t="str">
        <f>IF(C131="C",IF(A132="P",IF(A131="I","p i","p"),IF(A131="I","i","")),"")</f>
        <v/>
      </c>
      <c r="D132" s="47" t="str">
        <f>IF(D131="E",IF(A132="P",IF(A131="I","p i","p"),IF(A131="I","i"," ")),"")</f>
        <v/>
      </c>
      <c r="E132" s="47" t="str">
        <f>IF(E131="O",IF(A132="P",IF(A131="I","p i","p"),IF(A131="I","i"," ")),"")</f>
        <v/>
      </c>
    </row>
    <row r="137" spans="3:7" ht="25" customHeight="1" x14ac:dyDescent="0.25"/>
    <row r="138" spans="3:7" ht="25" customHeight="1" x14ac:dyDescent="0.25">
      <c r="F138" s="168"/>
      <c r="G138" s="168"/>
    </row>
    <row r="139" spans="3:7" ht="12.75" customHeight="1" x14ac:dyDescent="0.25">
      <c r="C139" s="47" t="str">
        <f>IF(C138="C",IF(A139="P",IF(A138="I","p i","p"),IF(A138="I","i","")),"")</f>
        <v/>
      </c>
      <c r="D139" s="47" t="str">
        <f>IF(D138="E",IF(A139="P",IF(A138="I","p i","p"),IF(A138="I","i"," ")),"")</f>
        <v/>
      </c>
      <c r="E139" s="47" t="str">
        <f>IF(E138="O",IF(A139="P",IF(A138="I","p i","p"),IF(A138="I","i"," ")),"")</f>
        <v/>
      </c>
    </row>
    <row r="144" spans="3:7" ht="25" customHeight="1" x14ac:dyDescent="0.25"/>
    <row r="145" spans="3:7" ht="25" customHeight="1" x14ac:dyDescent="0.25">
      <c r="F145" s="168"/>
      <c r="G145" s="168"/>
    </row>
    <row r="146" spans="3:7" ht="12.75" customHeight="1" x14ac:dyDescent="0.25">
      <c r="C146" s="47" t="str">
        <f>IF(C145="C",IF(A146="P",IF(A145="I","p i","p"),IF(A145="I","i","")),"")</f>
        <v/>
      </c>
      <c r="D146" s="47" t="str">
        <f>IF(D145="E",IF(A146="P",IF(A145="I","p i","p"),IF(A145="I","i"," ")),"")</f>
        <v/>
      </c>
      <c r="E146" s="47" t="str">
        <f>IF(E145="O",IF(A146="P",IF(A145="I","p i","p"),IF(A145="I","i"," ")),"")</f>
        <v/>
      </c>
    </row>
    <row r="151" spans="3:7" ht="25" customHeight="1" x14ac:dyDescent="0.25"/>
    <row r="152" spans="3:7" ht="25" customHeight="1" x14ac:dyDescent="0.25">
      <c r="F152" s="168"/>
      <c r="G152" s="168"/>
    </row>
    <row r="153" spans="3:7" ht="12.75" customHeight="1" x14ac:dyDescent="0.25">
      <c r="C153" s="47" t="str">
        <f>IF(C152="C",IF(A153="P",IF(A152="I","p i","p"),IF(A152="I","i","")),"")</f>
        <v/>
      </c>
      <c r="D153" s="47" t="str">
        <f>IF(D152="E",IF(A153="P",IF(A152="I","p i","p"),IF(A152="I","i"," ")),"")</f>
        <v/>
      </c>
      <c r="E153" s="47" t="str">
        <f>IF(E152="O",IF(A153="P",IF(A152="I","p i","p"),IF(A152="I","i"," ")),"")</f>
        <v/>
      </c>
    </row>
    <row r="154" spans="3:7" ht="12.75" customHeight="1" x14ac:dyDescent="0.25">
      <c r="C154" s="47" t="str">
        <f>IF(C153="C",IF(A154="Prioritaire",IF(A153="I","p i","p"),IF(A153="I","i","")),"")</f>
        <v/>
      </c>
      <c r="D154" s="47" t="str">
        <f>IF(D153="E",IF(A154="Prioritaire",IF(A153="I","p i","p"),IF(A153="I","i"," ")),"")</f>
        <v/>
      </c>
      <c r="E154" s="47" t="str">
        <f>IF(E153="O",IF(A154="Prioritaire",IF(A153="I","p i","p"),IF(A153="I","i"," ")),"")</f>
        <v/>
      </c>
    </row>
    <row r="158" spans="3:7" ht="25" customHeight="1" x14ac:dyDescent="0.25"/>
    <row r="159" spans="3:7" ht="25" customHeight="1" x14ac:dyDescent="0.25">
      <c r="F159" s="168"/>
      <c r="G159" s="168"/>
    </row>
    <row r="160" spans="3:7" ht="12.75" customHeight="1" x14ac:dyDescent="0.25">
      <c r="C160" s="47" t="str">
        <f>IF(C159="C",IF(A160="P",IF(A159="I","p i","p"),IF(A159="I","i","")),"")</f>
        <v/>
      </c>
      <c r="D160" s="47" t="str">
        <f>IF(D159="E",IF(A160="P",IF(A159="I","p i","p"),IF(A159="I","i"," ")),"")</f>
        <v/>
      </c>
      <c r="E160" s="47" t="str">
        <f>IF(E159="O",IF(A160="P",IF(A159="I","p i","p"),IF(A159="I","i"," ")),"")</f>
        <v/>
      </c>
    </row>
    <row r="165" spans="3:7" ht="25" customHeight="1" x14ac:dyDescent="0.25"/>
    <row r="166" spans="3:7" ht="25" customHeight="1" x14ac:dyDescent="0.25">
      <c r="F166" s="168"/>
      <c r="G166" s="168"/>
    </row>
    <row r="167" spans="3:7" ht="12.75" customHeight="1" x14ac:dyDescent="0.25">
      <c r="C167" s="47" t="str">
        <f>IF(C166="C",IF(A167="P",IF(A166="I","p i","p"),IF(A166="I","i","")),"")</f>
        <v/>
      </c>
      <c r="D167" s="47" t="str">
        <f>IF(D166="E",IF(A167="P",IF(A166="I","p i","p"),IF(A166="I","i"," ")),"")</f>
        <v/>
      </c>
      <c r="E167" s="47" t="str">
        <f>IF(E166="O",IF(A167="P",IF(A166="I","p i","p"),IF(A166="I","i"," ")),"")</f>
        <v/>
      </c>
    </row>
    <row r="172" spans="3:7" ht="25" customHeight="1" x14ac:dyDescent="0.25"/>
    <row r="173" spans="3:7" ht="25" customHeight="1" x14ac:dyDescent="0.25">
      <c r="F173" s="168"/>
      <c r="G173" s="168"/>
    </row>
    <row r="174" spans="3:7" ht="12.75" customHeight="1" x14ac:dyDescent="0.25">
      <c r="C174" s="47" t="str">
        <f>IF(C173="C",IF(A174="P",IF(A173="I","p i","p"),IF(A173="I","i","")),"")</f>
        <v/>
      </c>
      <c r="D174" s="47" t="str">
        <f>IF(D173="E",IF(A174="P",IF(A173="I","p i","p"),IF(A173="I","i"," ")),"")</f>
        <v/>
      </c>
      <c r="E174" s="47" t="str">
        <f>IF(E173="O",IF(A174="P",IF(A173="I","p i","p"),IF(A173="I","i"," ")),"")</f>
        <v/>
      </c>
    </row>
    <row r="179" spans="3:7" ht="25" customHeight="1" x14ac:dyDescent="0.25"/>
    <row r="180" spans="3:7" ht="25" customHeight="1" x14ac:dyDescent="0.25">
      <c r="F180" s="168"/>
      <c r="G180" s="168"/>
    </row>
    <row r="181" spans="3:7" ht="12.75" customHeight="1" x14ac:dyDescent="0.25">
      <c r="C181" s="47" t="str">
        <f>IF(C180="C",IF(A181="P",IF(A180="I","p i","p"),IF(A180="I","i","")),"")</f>
        <v/>
      </c>
      <c r="D181" s="47" t="str">
        <f>IF(D180="E",IF(A181="P",IF(A180="I","p i","p"),IF(A180="I","i"," ")),"")</f>
        <v/>
      </c>
      <c r="E181" s="47" t="str">
        <f>IF(E180="O",IF(A181="P",IF(A180="I","p i","p"),IF(A180="I","i"," ")),"")</f>
        <v/>
      </c>
    </row>
    <row r="186" spans="3:7" ht="25" customHeight="1" x14ac:dyDescent="0.25"/>
    <row r="187" spans="3:7" ht="25" customHeight="1" x14ac:dyDescent="0.25">
      <c r="F187" s="168"/>
      <c r="G187" s="168"/>
    </row>
    <row r="188" spans="3:7" ht="12.75" customHeight="1" x14ac:dyDescent="0.25">
      <c r="C188" s="47" t="str">
        <f>IF(C187="C",IF(A188="P",IF(A187="I","p i","p"),IF(A187="I","i","")),"")</f>
        <v/>
      </c>
      <c r="D188" s="47" t="str">
        <f>IF(D187="E",IF(A188="P",IF(A187="I","p i","p"),IF(A187="I","i"," ")),"")</f>
        <v/>
      </c>
      <c r="E188" s="47" t="str">
        <f>IF(E187="O",IF(A188="P",IF(A187="I","p i","p"),IF(A187="I","i"," ")),"")</f>
        <v/>
      </c>
    </row>
    <row r="193" spans="3:7" ht="25" customHeight="1" x14ac:dyDescent="0.25"/>
    <row r="194" spans="3:7" ht="25" customHeight="1" x14ac:dyDescent="0.25">
      <c r="F194" s="168"/>
      <c r="G194" s="168"/>
    </row>
    <row r="195" spans="3:7" ht="12.75" customHeight="1" x14ac:dyDescent="0.25">
      <c r="C195" s="47" t="str">
        <f>IF(C194="C",IF(A195="P",IF(A194="I","p i","p"),IF(A194="I","i","")),"")</f>
        <v/>
      </c>
      <c r="D195" s="47" t="str">
        <f>IF(D194="E",IF(A195="P",IF(A194="I","p i","p"),IF(A194="I","i"," ")),"")</f>
        <v/>
      </c>
      <c r="E195" s="47" t="str">
        <f>IF(E194="O",IF(A195="P",IF(A194="I","p i","p"),IF(A194="I","i"," ")),"")</f>
        <v/>
      </c>
    </row>
    <row r="200" spans="3:7" ht="25" customHeight="1" x14ac:dyDescent="0.25"/>
    <row r="201" spans="3:7" ht="25" customHeight="1" x14ac:dyDescent="0.25">
      <c r="F201" s="168"/>
      <c r="G201" s="168"/>
    </row>
    <row r="202" spans="3:7" ht="12.75" customHeight="1" x14ac:dyDescent="0.25">
      <c r="C202" s="47" t="str">
        <f>IF(C201="C",IF(A202="P",IF(A201="I","p i","p"),IF(A201="I","i","")),"")</f>
        <v/>
      </c>
      <c r="D202" s="47" t="str">
        <f>IF(D201="E",IF(A202="P",IF(A201="I","p i","p"),IF(A201="I","i"," ")),"")</f>
        <v/>
      </c>
      <c r="E202" s="47" t="str">
        <f>IF(E201="O",IF(A202="P",IF(A201="I","p i","p"),IF(A201="I","i"," ")),"")</f>
        <v/>
      </c>
    </row>
    <row r="207" spans="3:7" ht="25" customHeight="1" x14ac:dyDescent="0.25"/>
    <row r="208" spans="3:7" ht="25" customHeight="1" x14ac:dyDescent="0.25">
      <c r="F208" s="168"/>
      <c r="G208" s="168"/>
    </row>
    <row r="209" spans="3:7" ht="12.75" customHeight="1" x14ac:dyDescent="0.25">
      <c r="C209" s="47" t="str">
        <f>IF(C208="C",IF(A209="P",IF(A208="I","p i","p"),IF(A208="I","i","")),"")</f>
        <v/>
      </c>
      <c r="D209" s="47" t="str">
        <f>IF(D208="E",IF(A209="P",IF(A208="I","p i","p"),IF(A208="I","i"," ")),"")</f>
        <v/>
      </c>
      <c r="E209" s="47" t="str">
        <f>IF(E208="O",IF(A209="P",IF(A208="I","p i","p"),IF(A208="I","i"," ")),"")</f>
        <v/>
      </c>
    </row>
    <row r="214" spans="3:7" ht="25" customHeight="1" x14ac:dyDescent="0.25"/>
    <row r="215" spans="3:7" ht="25" customHeight="1" x14ac:dyDescent="0.25">
      <c r="F215" s="168"/>
      <c r="G215" s="168"/>
    </row>
    <row r="216" spans="3:7" ht="12.75" customHeight="1" x14ac:dyDescent="0.25">
      <c r="C216" s="47" t="str">
        <f>IF(C215="C",IF(A216="P",IF(A215="I","p i","p"),IF(A215="I","i","")),"")</f>
        <v/>
      </c>
      <c r="D216" s="47" t="str">
        <f>IF(D215="E",IF(A216="P",IF(A215="I","p i","p"),IF(A215="I","i"," ")),"")</f>
        <v/>
      </c>
      <c r="E216" s="47" t="str">
        <f>IF(E215="O",IF(A216="P",IF(A215="I","p i","p"),IF(A215="I","i"," ")),"")</f>
        <v/>
      </c>
    </row>
    <row r="221" spans="3:7" ht="25" customHeight="1" x14ac:dyDescent="0.25"/>
    <row r="222" spans="3:7" ht="25" customHeight="1" x14ac:dyDescent="0.25">
      <c r="F222" s="168"/>
      <c r="G222" s="168"/>
    </row>
    <row r="223" spans="3:7" ht="12.75" customHeight="1" x14ac:dyDescent="0.25">
      <c r="C223" s="47" t="str">
        <f>IF(C222="C",IF(A223="P",IF(A222="I","p i","p"),IF(A222="I","i","")),"")</f>
        <v/>
      </c>
      <c r="D223" s="47" t="str">
        <f>IF(D222="E",IF(A223="P",IF(A222="I","p i","p"),IF(A222="I","i"," ")),"")</f>
        <v/>
      </c>
      <c r="E223" s="47" t="str">
        <f>IF(E222="O",IF(A223="P",IF(A222="I","p i","p"),IF(A222="I","i"," ")),"")</f>
        <v/>
      </c>
    </row>
    <row r="228" spans="3:7" ht="25" customHeight="1" x14ac:dyDescent="0.25"/>
    <row r="229" spans="3:7" ht="25" customHeight="1" x14ac:dyDescent="0.25">
      <c r="F229" s="168"/>
      <c r="G229" s="168"/>
    </row>
    <row r="230" spans="3:7" ht="12.75" customHeight="1" x14ac:dyDescent="0.25">
      <c r="C230" s="47" t="str">
        <f>IF(C229="C",IF(A230="P",IF(A229="I","p i","p"),IF(A229="I","i","")),"")</f>
        <v/>
      </c>
      <c r="D230" s="47" t="str">
        <f>IF(D229="E",IF(A230="P",IF(A229="I","p i","p"),IF(A229="I","i"," ")),"")</f>
        <v/>
      </c>
      <c r="E230" s="47" t="str">
        <f>IF(E229="O",IF(A230="P",IF(A229="I","p i","p"),IF(A229="I","i"," ")),"")</f>
        <v/>
      </c>
    </row>
    <row r="235" spans="3:7" ht="25" customHeight="1" x14ac:dyDescent="0.25"/>
    <row r="236" spans="3:7" ht="25" customHeight="1" x14ac:dyDescent="0.25">
      <c r="F236" s="168"/>
      <c r="G236" s="168"/>
    </row>
    <row r="237" spans="3:7" ht="12.75" customHeight="1" x14ac:dyDescent="0.25">
      <c r="C237" s="47" t="str">
        <f>IF(C236="C",IF(A237="P",IF(A236="I","p i","p"),IF(A236="I","i","")),"")</f>
        <v/>
      </c>
      <c r="D237" s="47" t="str">
        <f>IF(D236="E",IF(A237="P",IF(A236="I","p i","p"),IF(A236="I","i"," ")),"")</f>
        <v/>
      </c>
      <c r="E237" s="47" t="str">
        <f>IF(E236="O",IF(A237="P",IF(A236="I","p i","p"),IF(A236="I","i"," ")),"")</f>
        <v/>
      </c>
    </row>
    <row r="242" spans="3:7" ht="25" customHeight="1" x14ac:dyDescent="0.25"/>
    <row r="243" spans="3:7" ht="25" customHeight="1" x14ac:dyDescent="0.25">
      <c r="F243" s="168"/>
      <c r="G243" s="168"/>
    </row>
    <row r="244" spans="3:7" ht="12.75" customHeight="1" x14ac:dyDescent="0.25">
      <c r="C244" s="47" t="str">
        <f>IF(C243="C",IF(A244="P",IF(A243="I","p i","p"),IF(A243="I","i","")),"")</f>
        <v/>
      </c>
      <c r="D244" s="47" t="str">
        <f>IF(D243="E",IF(A244="P",IF(A243="I","p i","p"),IF(A243="I","i"," ")),"")</f>
        <v/>
      </c>
      <c r="E244" s="47" t="str">
        <f>IF(E243="O",IF(A244="P",IF(A243="I","p i","p"),IF(A243="I","i"," ")),"")</f>
        <v/>
      </c>
    </row>
    <row r="249" spans="3:7" ht="25" customHeight="1" x14ac:dyDescent="0.25"/>
    <row r="250" spans="3:7" ht="25" customHeight="1" x14ac:dyDescent="0.25">
      <c r="F250" s="168"/>
      <c r="G250" s="168"/>
    </row>
    <row r="251" spans="3:7" ht="12.75" customHeight="1" x14ac:dyDescent="0.25">
      <c r="C251" s="47" t="str">
        <f>IF(C250="C",IF(A251="P",IF(A250="I","p i","p"),IF(A250="I","i","")),"")</f>
        <v/>
      </c>
      <c r="D251" s="47" t="str">
        <f>IF(D250="E",IF(A251="P",IF(A250="I","p i","p"),IF(A250="I","i"," ")),"")</f>
        <v/>
      </c>
      <c r="E251" s="47" t="str">
        <f>IF(E250="O",IF(A251="P",IF(A250="I","p i","p"),IF(A250="I","i"," ")),"")</f>
        <v/>
      </c>
    </row>
    <row r="256" spans="3:7" ht="25" customHeight="1" x14ac:dyDescent="0.25"/>
    <row r="257" spans="3:7" ht="25" customHeight="1" x14ac:dyDescent="0.25">
      <c r="F257" s="168"/>
      <c r="G257" s="168"/>
    </row>
    <row r="258" spans="3:7" ht="12.75" customHeight="1" x14ac:dyDescent="0.25">
      <c r="C258" s="47" t="str">
        <f>IF(C257="C",IF(A258="P",IF(A257="I","p i","p"),IF(A257="I","i","")),"")</f>
        <v/>
      </c>
      <c r="D258" s="47" t="str">
        <f>IF(D257="E",IF(A258="P",IF(A257="I","p i","p"),IF(A257="I","i"," ")),"")</f>
        <v/>
      </c>
      <c r="E258" s="47" t="str">
        <f>IF(E257="O",IF(A258="P",IF(A257="I","p i","p"),IF(A257="I","i"," ")),"")</f>
        <v/>
      </c>
    </row>
    <row r="263" spans="3:7" ht="25" customHeight="1" x14ac:dyDescent="0.25"/>
    <row r="264" spans="3:7" ht="25" customHeight="1" x14ac:dyDescent="0.25">
      <c r="F264" s="168"/>
      <c r="G264" s="168"/>
    </row>
    <row r="265" spans="3:7" ht="12.75" customHeight="1" x14ac:dyDescent="0.25">
      <c r="C265" s="47" t="str">
        <f>IF(C264="C",IF(A265="P",IF(A264="I","p i","p"),IF(A264="I","i","")),"")</f>
        <v/>
      </c>
      <c r="D265" s="47" t="str">
        <f>IF(D264="E",IF(A265="P",IF(A264="I","p i","p"),IF(A264="I","i"," ")),"")</f>
        <v/>
      </c>
      <c r="E265" s="47" t="str">
        <f>IF(E264="O",IF(A265="P",IF(A264="I","p i","p"),IF(A264="I","i"," ")),"")</f>
        <v/>
      </c>
    </row>
    <row r="270" spans="3:7" ht="25" customHeight="1" x14ac:dyDescent="0.25"/>
    <row r="271" spans="3:7" ht="25" customHeight="1" x14ac:dyDescent="0.25">
      <c r="F271" s="168"/>
      <c r="G271" s="168"/>
    </row>
    <row r="272" spans="3:7" ht="12.75" customHeight="1" x14ac:dyDescent="0.25">
      <c r="C272" s="47" t="str">
        <f>IF(C271="C",IF(A272="P",IF(A271="I","p i","p"),IF(A271="I","i","")),"")</f>
        <v/>
      </c>
      <c r="D272" s="47" t="str">
        <f>IF(D271="E",IF(A272="P",IF(A271="I","p i","p"),IF(A271="I","i"," ")),"")</f>
        <v/>
      </c>
      <c r="E272" s="47" t="str">
        <f>IF(E271="O",IF(A272="P",IF(A271="I","p i","p"),IF(A271="I","i"," ")),"")</f>
        <v/>
      </c>
    </row>
    <row r="277" spans="3:7" ht="25" customHeight="1" x14ac:dyDescent="0.25"/>
    <row r="278" spans="3:7" ht="25" customHeight="1" x14ac:dyDescent="0.25">
      <c r="F278" s="168"/>
      <c r="G278" s="168"/>
    </row>
    <row r="279" spans="3:7" ht="12.75" customHeight="1" x14ac:dyDescent="0.25">
      <c r="C279" s="47" t="str">
        <f>IF(C278="C",IF(A279="P",IF(A278="I","p i","p"),IF(A278="I","i","")),"")</f>
        <v/>
      </c>
      <c r="D279" s="47" t="str">
        <f>IF(D278="E",IF(A279="P",IF(A278="I","p i","p"),IF(A278="I","i"," ")),"")</f>
        <v/>
      </c>
      <c r="E279" s="47" t="str">
        <f>IF(E278="O",IF(A279="P",IF(A278="I","p i","p"),IF(A278="I","i"," ")),"")</f>
        <v/>
      </c>
    </row>
    <row r="284" spans="3:7" ht="25" customHeight="1" x14ac:dyDescent="0.25"/>
    <row r="285" spans="3:7" ht="25" customHeight="1" x14ac:dyDescent="0.25">
      <c r="F285" s="168"/>
      <c r="G285" s="168"/>
    </row>
    <row r="286" spans="3:7" ht="12.75" customHeight="1" x14ac:dyDescent="0.25">
      <c r="C286" s="47" t="str">
        <f>IF(C285="C",IF(A286="P",IF(A285="I","p i","p"),IF(A285="I","i","")),"")</f>
        <v/>
      </c>
      <c r="D286" s="47" t="str">
        <f>IF(D285="E",IF(A286="P",IF(A285="I","p i","p"),IF(A285="I","i"," ")),"")</f>
        <v/>
      </c>
      <c r="E286" s="47" t="str">
        <f>IF(E285="O",IF(A286="P",IF(A285="I","p i","p"),IF(A285="I","i"," ")),"")</f>
        <v/>
      </c>
    </row>
    <row r="291" spans="3:7" ht="25" customHeight="1" x14ac:dyDescent="0.25"/>
    <row r="292" spans="3:7" ht="25" customHeight="1" x14ac:dyDescent="0.25">
      <c r="F292" s="168"/>
      <c r="G292" s="168"/>
    </row>
    <row r="293" spans="3:7" ht="12.75" customHeight="1" x14ac:dyDescent="0.25">
      <c r="C293" s="47" t="str">
        <f>IF(C292="C",IF(A293="P",IF(A292="I","p i","p"),IF(A292="I","i","")),"")</f>
        <v/>
      </c>
      <c r="D293" s="47" t="str">
        <f>IF(D292="E",IF(A293="P",IF(A292="I","p i","p"),IF(A292="I","i"," ")),"")</f>
        <v/>
      </c>
      <c r="E293" s="47" t="str">
        <f>IF(E292="O",IF(A293="P",IF(A292="I","p i","p"),IF(A292="I","i"," ")),"")</f>
        <v/>
      </c>
    </row>
    <row r="298" spans="3:7" ht="25" customHeight="1" x14ac:dyDescent="0.25"/>
    <row r="299" spans="3:7" ht="25" customHeight="1" x14ac:dyDescent="0.25">
      <c r="F299" s="168"/>
      <c r="G299" s="168"/>
    </row>
    <row r="300" spans="3:7" ht="12.75" customHeight="1" x14ac:dyDescent="0.25">
      <c r="C300" s="47" t="str">
        <f>IF(C299="C",IF(A300="P",IF(A299="I","p i","p"),IF(A299="I","i","")),"")</f>
        <v/>
      </c>
      <c r="D300" s="47" t="str">
        <f>IF(D299="E",IF(A300="P",IF(A299="I","p i","p"),IF(A299="I","i"," ")),"")</f>
        <v/>
      </c>
      <c r="E300" s="47" t="str">
        <f>IF(E299="O",IF(A300="P",IF(A299="I","p i","p"),IF(A299="I","i"," ")),"")</f>
        <v/>
      </c>
    </row>
    <row r="305" spans="3:7" ht="25" customHeight="1" x14ac:dyDescent="0.25"/>
    <row r="306" spans="3:7" ht="25" customHeight="1" x14ac:dyDescent="0.25">
      <c r="F306" s="168"/>
      <c r="G306" s="168"/>
    </row>
    <row r="307" spans="3:7" ht="12.75" customHeight="1" x14ac:dyDescent="0.25">
      <c r="C307" s="47" t="str">
        <f>IF(C306="C",IF(A307="P",IF(A306="I","p i","p"),IF(A306="I","i","")),"")</f>
        <v/>
      </c>
      <c r="D307" s="47" t="str">
        <f>IF(D306="E",IF(A307="P",IF(A306="I","p i","p"),IF(A306="I","i"," ")),"")</f>
        <v/>
      </c>
      <c r="E307" s="47" t="str">
        <f>IF(E306="O",IF(A307="P",IF(A306="I","p i","p"),IF(A306="I","i"," ")),"")</f>
        <v/>
      </c>
    </row>
    <row r="312" spans="3:7" ht="25" customHeight="1" x14ac:dyDescent="0.25"/>
    <row r="313" spans="3:7" ht="25" customHeight="1" x14ac:dyDescent="0.25">
      <c r="F313" s="168"/>
      <c r="G313" s="168"/>
    </row>
    <row r="314" spans="3:7" ht="12.75" customHeight="1" x14ac:dyDescent="0.25">
      <c r="C314" s="47" t="str">
        <f>IF(C313="C",IF(A314="P",IF(A313="I","p i","p"),IF(A313="I","i","")),"")</f>
        <v/>
      </c>
      <c r="D314" s="47" t="str">
        <f>IF(D313="E",IF(A314="P",IF(A313="I","p i","p"),IF(A313="I","i"," ")),"")</f>
        <v/>
      </c>
      <c r="E314" s="47" t="str">
        <f>IF(E313="O",IF(A314="P",IF(A313="I","p i","p"),IF(A313="I","i"," ")),"")</f>
        <v/>
      </c>
    </row>
    <row r="319" spans="3:7" ht="25" customHeight="1" x14ac:dyDescent="0.25"/>
    <row r="320" spans="3:7" ht="25" customHeight="1" x14ac:dyDescent="0.25">
      <c r="F320" s="168"/>
      <c r="G320" s="168"/>
    </row>
    <row r="321" spans="3:7" ht="12.75" customHeight="1" x14ac:dyDescent="0.25">
      <c r="C321" s="47" t="str">
        <f>IF(C320="C",IF(A321="P",IF(A320="I","p i","p"),IF(A320="I","i","")),"")</f>
        <v/>
      </c>
      <c r="D321" s="47" t="str">
        <f>IF(D320="E",IF(A321="P",IF(A320="I","p i","p"),IF(A320="I","i"," ")),"")</f>
        <v/>
      </c>
      <c r="E321" s="47" t="str">
        <f>IF(E320="O",IF(A321="P",IF(A320="I","p i","p"),IF(A320="I","i"," ")),"")</f>
        <v/>
      </c>
    </row>
    <row r="326" spans="3:7" ht="25" customHeight="1" x14ac:dyDescent="0.25"/>
    <row r="327" spans="3:7" ht="25" customHeight="1" x14ac:dyDescent="0.25">
      <c r="F327" s="168"/>
      <c r="G327" s="168"/>
    </row>
    <row r="328" spans="3:7" ht="12.75" customHeight="1" x14ac:dyDescent="0.25">
      <c r="C328" s="47" t="str">
        <f>IF(C327="C",IF(A328="P",IF(A327="I","p i","p"),IF(A327="I","i","")),"")</f>
        <v/>
      </c>
      <c r="D328" s="47" t="str">
        <f>IF(D327="E",IF(A328="P",IF(A327="I","p i","p"),IF(A327="I","i"," ")),"")</f>
        <v/>
      </c>
      <c r="E328" s="47" t="str">
        <f>IF(E327="O",IF(A328="P",IF(A327="I","p i","p"),IF(A327="I","i"," ")),"")</f>
        <v/>
      </c>
    </row>
    <row r="333" spans="3:7" ht="25" customHeight="1" x14ac:dyDescent="0.25"/>
    <row r="334" spans="3:7" ht="25" customHeight="1" x14ac:dyDescent="0.25">
      <c r="F334" s="168"/>
      <c r="G334" s="168"/>
    </row>
    <row r="335" spans="3:7" ht="12.75" customHeight="1" x14ac:dyDescent="0.25">
      <c r="C335" s="47" t="str">
        <f>IF(C334="C",IF(A335="P",IF(A334="I","p i","p"),IF(A334="I","i","")),"")</f>
        <v/>
      </c>
      <c r="D335" s="47" t="str">
        <f>IF(D334="E",IF(A335="P",IF(A334="I","p i","p"),IF(A334="I","i"," ")),"")</f>
        <v/>
      </c>
      <c r="E335" s="47" t="str">
        <f>IF(E334="O",IF(A335="P",IF(A334="I","p i","p"),IF(A334="I","i"," ")),"")</f>
        <v/>
      </c>
    </row>
    <row r="340" spans="3:7" ht="25" customHeight="1" x14ac:dyDescent="0.25"/>
    <row r="341" spans="3:7" ht="25" customHeight="1" x14ac:dyDescent="0.25">
      <c r="F341" s="168"/>
      <c r="G341" s="168"/>
    </row>
    <row r="342" spans="3:7" ht="12.75" customHeight="1" x14ac:dyDescent="0.25">
      <c r="C342" s="47" t="str">
        <f>IF(C341="C",IF(A342="P",IF(A341="I","p i","p"),IF(A341="I","i","")),"")</f>
        <v/>
      </c>
      <c r="D342" s="47" t="str">
        <f>IF(D341="E",IF(A342="P",IF(A341="I","p i","p"),IF(A341="I","i"," ")),"")</f>
        <v/>
      </c>
      <c r="E342" s="47" t="str">
        <f>IF(E341="O",IF(A342="P",IF(A341="I","p i","p"),IF(A341="I","i"," ")),"")</f>
        <v/>
      </c>
    </row>
    <row r="347" spans="3:7" ht="25" customHeight="1" x14ac:dyDescent="0.25"/>
    <row r="348" spans="3:7" ht="25" customHeight="1" x14ac:dyDescent="0.25">
      <c r="F348" s="168"/>
      <c r="G348" s="168"/>
    </row>
    <row r="349" spans="3:7" ht="12.75" customHeight="1" x14ac:dyDescent="0.25">
      <c r="C349" s="47" t="str">
        <f>IF(C348="C",IF(A349="P",IF(A348="I","p i","p"),IF(A348="I","i","")),"")</f>
        <v/>
      </c>
      <c r="D349" s="47" t="str">
        <f>IF(D348="E",IF(A349="P",IF(A348="I","p i","p"),IF(A348="I","i"," ")),"")</f>
        <v/>
      </c>
      <c r="E349" s="47" t="str">
        <f>IF(E348="O",IF(A349="P",IF(A348="I","p i","p"),IF(A348="I","i"," ")),"")</f>
        <v/>
      </c>
    </row>
    <row r="354" spans="3:7" ht="25" customHeight="1" x14ac:dyDescent="0.25"/>
    <row r="355" spans="3:7" ht="25" customHeight="1" x14ac:dyDescent="0.25">
      <c r="F355" s="168"/>
      <c r="G355" s="168"/>
    </row>
    <row r="356" spans="3:7" ht="12.75" customHeight="1" x14ac:dyDescent="0.25">
      <c r="C356" s="47" t="str">
        <f>IF(C355="C",IF(A356="P",IF(A355="I","p i","p"),IF(A355="I","i","")),"")</f>
        <v/>
      </c>
      <c r="D356" s="47" t="str">
        <f>IF(D355="E",IF(A356="P",IF(A355="I","p i","p"),IF(A355="I","i"," ")),"")</f>
        <v/>
      </c>
      <c r="E356" s="47" t="str">
        <f>IF(E355="O",IF(A356="P",IF(A355="I","p i","p"),IF(A355="I","i"," ")),"")</f>
        <v/>
      </c>
    </row>
    <row r="361" spans="3:7" ht="25" customHeight="1" x14ac:dyDescent="0.25"/>
    <row r="362" spans="3:7" ht="25" customHeight="1" x14ac:dyDescent="0.25">
      <c r="F362" s="168"/>
      <c r="G362" s="168"/>
    </row>
    <row r="363" spans="3:7" ht="12.75" customHeight="1" x14ac:dyDescent="0.25">
      <c r="C363" s="47" t="str">
        <f>IF(C362="C",IF(A363="P",IF(A362="I","p i","p"),IF(A362="I","i","")),"")</f>
        <v/>
      </c>
      <c r="D363" s="47" t="str">
        <f>IF(D362="E",IF(A363="P",IF(A362="I","p i","p"),IF(A362="I","i"," ")),"")</f>
        <v/>
      </c>
      <c r="E363" s="47" t="str">
        <f>IF(E362="O",IF(A363="P",IF(A362="I","p i","p"),IF(A362="I","i"," ")),"")</f>
        <v/>
      </c>
    </row>
    <row r="368" spans="3:7" ht="25" customHeight="1" x14ac:dyDescent="0.25"/>
    <row r="369" spans="3:7" ht="25" customHeight="1" x14ac:dyDescent="0.25">
      <c r="F369" s="168"/>
      <c r="G369" s="168"/>
    </row>
    <row r="370" spans="3:7" ht="12.75" customHeight="1" x14ac:dyDescent="0.25">
      <c r="C370" s="47" t="str">
        <f>IF(C369="C",IF(A370="P",IF(A369="I","p i","p"),IF(A369="I","i","")),"")</f>
        <v/>
      </c>
      <c r="D370" s="47" t="str">
        <f>IF(D369="E",IF(A370="P",IF(A369="I","p i","p"),IF(A369="I","i"," ")),"")</f>
        <v/>
      </c>
      <c r="E370" s="47" t="str">
        <f>IF(E369="O",IF(A370="P",IF(A369="I","p i","p"),IF(A369="I","i"," ")),"")</f>
        <v/>
      </c>
    </row>
    <row r="375" spans="3:7" ht="25" customHeight="1" x14ac:dyDescent="0.25"/>
    <row r="376" spans="3:7" ht="25" customHeight="1" x14ac:dyDescent="0.25">
      <c r="F376" s="168"/>
      <c r="G376" s="168"/>
    </row>
    <row r="377" spans="3:7" ht="12.75" customHeight="1" x14ac:dyDescent="0.25">
      <c r="C377" s="47" t="str">
        <f>IF(C376="C",IF(A377="P",IF(A376="I","p i","p"),IF(A376="I","i","")),"")</f>
        <v/>
      </c>
      <c r="D377" s="47" t="str">
        <f>IF(D376="E",IF(A377="P",IF(A376="I","p i","p"),IF(A376="I","i"," ")),"")</f>
        <v/>
      </c>
      <c r="E377" s="47" t="str">
        <f>IF(E376="O",IF(A377="P",IF(A376="I","p i","p"),IF(A376="I","i"," ")),"")</f>
        <v/>
      </c>
    </row>
    <row r="382" spans="3:7" ht="25" customHeight="1" x14ac:dyDescent="0.25"/>
    <row r="383" spans="3:7" ht="25" customHeight="1" x14ac:dyDescent="0.25">
      <c r="F383" s="168"/>
      <c r="G383" s="168"/>
    </row>
    <row r="384" spans="3:7" ht="12.75" customHeight="1" x14ac:dyDescent="0.25">
      <c r="C384" s="47" t="str">
        <f>IF(C383="C",IF(A384="P",IF(A383="I","p i","p"),IF(A383="I","i","")),"")</f>
        <v/>
      </c>
      <c r="D384" s="47" t="str">
        <f>IF(D383="E",IF(A384="P",IF(A383="I","p i","p"),IF(A383="I","i"," ")),"")</f>
        <v/>
      </c>
      <c r="E384" s="47" t="str">
        <f>IF(E383="O",IF(A384="P",IF(A383="I","p i","p"),IF(A383="I","i"," ")),"")</f>
        <v/>
      </c>
    </row>
    <row r="389" spans="3:7" ht="25" customHeight="1" x14ac:dyDescent="0.25"/>
    <row r="390" spans="3:7" ht="25" customHeight="1" x14ac:dyDescent="0.25">
      <c r="F390" s="168"/>
      <c r="G390" s="168"/>
    </row>
    <row r="391" spans="3:7" ht="12.75" customHeight="1" x14ac:dyDescent="0.25">
      <c r="C391" s="47" t="str">
        <f>IF(C390="C",IF(A391="P",IF(A390="I","p i","p"),IF(A390="I","i","")),"")</f>
        <v/>
      </c>
      <c r="D391" s="47" t="str">
        <f>IF(D390="E",IF(A391="P",IF(A390="I","p i","p"),IF(A390="I","i"," ")),"")</f>
        <v/>
      </c>
      <c r="E391" s="47" t="str">
        <f>IF(E390="O",IF(A391="P",IF(A390="I","p i","p"),IF(A390="I","i"," ")),"")</f>
        <v/>
      </c>
    </row>
    <row r="396" spans="3:7" ht="25" customHeight="1" x14ac:dyDescent="0.25"/>
    <row r="397" spans="3:7" ht="25" customHeight="1" x14ac:dyDescent="0.25">
      <c r="F397" s="168"/>
      <c r="G397" s="168"/>
    </row>
    <row r="398" spans="3:7" ht="12.75" customHeight="1" x14ac:dyDescent="0.25">
      <c r="C398" s="47" t="str">
        <f>IF(C397="C",IF(A398="P",IF(A397="I","p i","p"),IF(A397="I","i","")),"")</f>
        <v/>
      </c>
      <c r="D398" s="47" t="str">
        <f>IF(D397="E",IF(A398="P",IF(A397="I","p i","p"),IF(A397="I","i"," ")),"")</f>
        <v/>
      </c>
      <c r="E398" s="47" t="str">
        <f>IF(E397="O",IF(A398="P",IF(A397="I","p i","p"),IF(A397="I","i"," ")),"")</f>
        <v/>
      </c>
    </row>
    <row r="403" spans="3:7" ht="25" customHeight="1" x14ac:dyDescent="0.25"/>
    <row r="404" spans="3:7" ht="25" customHeight="1" x14ac:dyDescent="0.25">
      <c r="F404" s="168"/>
      <c r="G404" s="168"/>
    </row>
    <row r="405" spans="3:7" ht="12.75" customHeight="1" x14ac:dyDescent="0.25">
      <c r="C405" s="47" t="str">
        <f>IF(C404="C",IF(A405="P",IF(A404="I","p i","p"),IF(A404="I","i","")),"")</f>
        <v/>
      </c>
      <c r="D405" s="47" t="str">
        <f>IF(D404="E",IF(A405="P",IF(A404="I","p i","p"),IF(A404="I","i"," ")),"")</f>
        <v/>
      </c>
      <c r="E405" s="47" t="str">
        <f>IF(E404="O",IF(A405="P",IF(A404="I","p i","p"),IF(A404="I","i"," ")),"")</f>
        <v/>
      </c>
    </row>
    <row r="410" spans="3:7" ht="25" customHeight="1" x14ac:dyDescent="0.25"/>
    <row r="411" spans="3:7" ht="25" customHeight="1" x14ac:dyDescent="0.25">
      <c r="F411" s="168"/>
      <c r="G411" s="168"/>
    </row>
    <row r="412" spans="3:7" ht="12.75" customHeight="1" x14ac:dyDescent="0.25">
      <c r="C412" s="47" t="str">
        <f>IF(C411="C",IF(A412="P",IF(A411="I","p i","p"),IF(A411="I","i","")),"")</f>
        <v/>
      </c>
      <c r="D412" s="47" t="str">
        <f>IF(D411="E",IF(A412="P",IF(A411="I","p i","p"),IF(A411="I","i"," ")),"")</f>
        <v/>
      </c>
      <c r="E412" s="47" t="str">
        <f>IF(E411="O",IF(A412="P",IF(A411="I","p i","p"),IF(A411="I","i"," ")),"")</f>
        <v/>
      </c>
    </row>
    <row r="417" spans="3:7" ht="25" customHeight="1" x14ac:dyDescent="0.25"/>
    <row r="418" spans="3:7" ht="25" customHeight="1" x14ac:dyDescent="0.25">
      <c r="F418" s="168"/>
      <c r="G418" s="168"/>
    </row>
    <row r="419" spans="3:7" ht="12.75" customHeight="1" x14ac:dyDescent="0.25">
      <c r="C419" s="47" t="str">
        <f>IF(C418="C",IF(A419="P",IF(A418="I","p i","p"),IF(A418="I","i","")),"")</f>
        <v/>
      </c>
      <c r="D419" s="47" t="str">
        <f>IF(D418="E",IF(A419="P",IF(A418="I","p i","p"),IF(A418="I","i"," ")),"")</f>
        <v/>
      </c>
      <c r="E419" s="47" t="str">
        <f>IF(E418="O",IF(A419="P",IF(A418="I","p i","p"),IF(A418="I","i"," ")),"")</f>
        <v/>
      </c>
    </row>
    <row r="424" spans="3:7" ht="25" customHeight="1" x14ac:dyDescent="0.25"/>
    <row r="425" spans="3:7" ht="25" customHeight="1" x14ac:dyDescent="0.25">
      <c r="F425" s="168"/>
      <c r="G425" s="168"/>
    </row>
    <row r="426" spans="3:7" ht="12.75" customHeight="1" x14ac:dyDescent="0.25">
      <c r="C426" s="47" t="str">
        <f>IF(C425="C",IF(A426="Prioritaire",IF(A425="I","p i","p"),IF(A425="I","i","")),"")</f>
        <v/>
      </c>
      <c r="D426" s="47" t="str">
        <f>IF(D425="E",IF(A426="Prioritaire",IF(A425="I","p i","p"),IF(A425="I","i"," ")),"")</f>
        <v/>
      </c>
      <c r="E426" s="47" t="str">
        <f>IF(E425="O",IF(A426="Prioritaire",IF(A425="I","p i","p"),IF(A425="I","i"," ")),"")</f>
        <v/>
      </c>
    </row>
    <row r="431" spans="3:7" ht="25" customHeight="1" x14ac:dyDescent="0.25"/>
    <row r="432" spans="3:7" ht="25" customHeight="1" x14ac:dyDescent="0.25">
      <c r="F432" s="168"/>
      <c r="G432" s="168"/>
    </row>
    <row r="433" spans="3:7" ht="12.75" customHeight="1" x14ac:dyDescent="0.25">
      <c r="C433" s="47" t="str">
        <f>IF(C432="C",IF(A433="Prioritaire",IF(A432="I","p i","p"),IF(A432="I","i","")),"")</f>
        <v/>
      </c>
      <c r="D433" s="47" t="str">
        <f>IF(D432="E",IF(A433="Prioritaire",IF(A432="I","p i","p"),IF(A432="I","i"," ")),"")</f>
        <v/>
      </c>
      <c r="E433" s="47" t="str">
        <f>IF(E432="O",IF(A433="Prioritaire",IF(A432="I","p i","p"),IF(A432="I","i"," ")),"")</f>
        <v/>
      </c>
    </row>
    <row r="438" spans="3:7" ht="25" customHeight="1" x14ac:dyDescent="0.25"/>
    <row r="439" spans="3:7" ht="12.75" customHeight="1" x14ac:dyDescent="0.25">
      <c r="F439" s="168"/>
      <c r="G439" s="168"/>
    </row>
    <row r="440" spans="3:7" ht="12.75" customHeight="1" x14ac:dyDescent="0.25">
      <c r="C440" s="47" t="str">
        <f>IF(C439="C",IF(A440="Prioritaire",IF(A439="I","p i","p"),IF(A439="I","i","")),"")</f>
        <v/>
      </c>
      <c r="D440" s="47" t="str">
        <f>IF(D439="E",IF(A440="Prioritaire",IF(A439="I","p i","p"),IF(A439="I","i"," ")),"")</f>
        <v/>
      </c>
      <c r="E440" s="47" t="str">
        <f>IF(E439="O",IF(A440="Prioritaire",IF(A439="I","p i","p"),IF(A439="I","i"," ")),"")</f>
        <v/>
      </c>
    </row>
    <row r="445" spans="3:7" ht="25" customHeight="1" x14ac:dyDescent="0.25"/>
    <row r="452" ht="25" customHeight="1" x14ac:dyDescent="0.25"/>
    <row r="459" ht="25" customHeight="1" x14ac:dyDescent="0.25"/>
    <row r="466" ht="25" customHeight="1" x14ac:dyDescent="0.25"/>
    <row r="473" ht="25" customHeight="1" x14ac:dyDescent="0.25"/>
    <row r="480" ht="25" customHeight="1" x14ac:dyDescent="0.25"/>
    <row r="487" ht="25" customHeight="1" x14ac:dyDescent="0.25"/>
    <row r="494" ht="25" customHeight="1" x14ac:dyDescent="0.25"/>
    <row r="501" ht="25" customHeight="1" x14ac:dyDescent="0.25"/>
    <row r="512" ht="25" customHeight="1" x14ac:dyDescent="0.25"/>
    <row r="518" ht="25" customHeight="1" x14ac:dyDescent="0.25"/>
    <row r="524" ht="25" customHeight="1" x14ac:dyDescent="0.25"/>
    <row r="530" ht="25" customHeight="1" x14ac:dyDescent="0.25"/>
    <row r="536" ht="25" customHeight="1" x14ac:dyDescent="0.25"/>
    <row r="542" ht="25" customHeight="1" x14ac:dyDescent="0.25"/>
    <row r="548" ht="25" customHeight="1" x14ac:dyDescent="0.25"/>
    <row r="554" ht="25" customHeight="1" x14ac:dyDescent="0.25"/>
    <row r="560" ht="25" customHeight="1" x14ac:dyDescent="0.25"/>
    <row r="566" ht="25" customHeight="1" x14ac:dyDescent="0.25"/>
    <row r="572" ht="25" customHeight="1" x14ac:dyDescent="0.25"/>
    <row r="578" ht="25" customHeight="1" x14ac:dyDescent="0.25"/>
    <row r="584" ht="25" customHeight="1" x14ac:dyDescent="0.25"/>
    <row r="590" ht="25" customHeight="1" x14ac:dyDescent="0.25"/>
    <row r="596" ht="25" customHeight="1" x14ac:dyDescent="0.25"/>
    <row r="602" ht="25" customHeight="1" x14ac:dyDescent="0.25"/>
    <row r="608" ht="25" customHeight="1" x14ac:dyDescent="0.25"/>
  </sheetData>
  <sheetProtection selectLockedCells="1" selectUnlockedCells="1"/>
  <mergeCells count="63">
    <mergeCell ref="F390:G390"/>
    <mergeCell ref="F439:G439"/>
    <mergeCell ref="F397:G397"/>
    <mergeCell ref="F404:G404"/>
    <mergeCell ref="F411:G411"/>
    <mergeCell ref="F418:G418"/>
    <mergeCell ref="F425:G425"/>
    <mergeCell ref="F432:G432"/>
    <mergeCell ref="F355:G355"/>
    <mergeCell ref="F362:G362"/>
    <mergeCell ref="F369:G369"/>
    <mergeCell ref="F376:G376"/>
    <mergeCell ref="F383:G383"/>
    <mergeCell ref="F320:G320"/>
    <mergeCell ref="F327:G327"/>
    <mergeCell ref="F334:G334"/>
    <mergeCell ref="F341:G341"/>
    <mergeCell ref="F348:G348"/>
    <mergeCell ref="F285:G285"/>
    <mergeCell ref="F292:G292"/>
    <mergeCell ref="F299:G299"/>
    <mergeCell ref="F306:G306"/>
    <mergeCell ref="F313:G313"/>
    <mergeCell ref="F250:G250"/>
    <mergeCell ref="F257:G257"/>
    <mergeCell ref="F264:G264"/>
    <mergeCell ref="F271:G271"/>
    <mergeCell ref="F278:G278"/>
    <mergeCell ref="F215:G215"/>
    <mergeCell ref="F222:G222"/>
    <mergeCell ref="F229:G229"/>
    <mergeCell ref="F236:G236"/>
    <mergeCell ref="F243:G243"/>
    <mergeCell ref="F180:G180"/>
    <mergeCell ref="F187:G187"/>
    <mergeCell ref="F194:G194"/>
    <mergeCell ref="F201:G201"/>
    <mergeCell ref="F208:G208"/>
    <mergeCell ref="F145:G145"/>
    <mergeCell ref="F152:G152"/>
    <mergeCell ref="F159:G159"/>
    <mergeCell ref="F166:G166"/>
    <mergeCell ref="F173:G173"/>
    <mergeCell ref="F110:G110"/>
    <mergeCell ref="F117:G117"/>
    <mergeCell ref="F124:G124"/>
    <mergeCell ref="F131:G131"/>
    <mergeCell ref="F138:G138"/>
    <mergeCell ref="F75:G75"/>
    <mergeCell ref="F82:G82"/>
    <mergeCell ref="F89:G89"/>
    <mergeCell ref="F96:G96"/>
    <mergeCell ref="F103:G103"/>
    <mergeCell ref="F40:G40"/>
    <mergeCell ref="F47:G47"/>
    <mergeCell ref="F54:G54"/>
    <mergeCell ref="F61:G61"/>
    <mergeCell ref="F68:G68"/>
    <mergeCell ref="F7:G7"/>
    <mergeCell ref="F19:G19"/>
    <mergeCell ref="F13:G13"/>
    <mergeCell ref="F33:G33"/>
    <mergeCell ref="F39:X39"/>
  </mergeCells>
  <pageMargins left="0.27986111111111112" right="0.30972222222222223" top="0.98402777777777772" bottom="0.98402777777777772" header="0.51180555555555551" footer="0.51180555555555551"/>
  <pageSetup paperSize="9" firstPageNumber="0" fitToHeight="2"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2"/>
    <pageSetUpPr fitToPage="1"/>
  </sheetPr>
  <dimension ref="A1:IV752"/>
  <sheetViews>
    <sheetView zoomScaleNormal="100" workbookViewId="0">
      <pane ySplit="6" topLeftCell="A37"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9.7109375" style="15" customWidth="1"/>
    <col min="3" max="4" width="3.85546875" style="54" customWidth="1"/>
    <col min="5" max="5" width="2.7109375" style="54" customWidth="1"/>
    <col min="6" max="6" width="5.7109375" style="1" customWidth="1"/>
    <col min="7" max="7" width="90.7109375" style="1" customWidth="1"/>
    <col min="8" max="16384" width="11.42578125" style="1"/>
  </cols>
  <sheetData>
    <row r="1" spans="1:24" s="34" customFormat="1" ht="22.6" customHeight="1" x14ac:dyDescent="0.25">
      <c r="A1" s="29" t="str">
        <f>Bilan!B12</f>
        <v>1.6 Cartographie</v>
      </c>
      <c r="B1" s="30"/>
      <c r="C1" s="55"/>
      <c r="D1" s="55"/>
      <c r="E1" s="55"/>
      <c r="G1" s="33"/>
    </row>
    <row r="3" spans="1:24" ht="12.75" customHeight="1" x14ac:dyDescent="0.25">
      <c r="A3" s="35"/>
      <c r="B3" s="36"/>
      <c r="C3" s="37" t="s">
        <v>31</v>
      </c>
      <c r="D3" s="37" t="s">
        <v>32</v>
      </c>
      <c r="E3" s="37" t="s">
        <v>33</v>
      </c>
      <c r="F3" s="37" t="s">
        <v>34</v>
      </c>
      <c r="G3" s="38"/>
    </row>
    <row r="4" spans="1:24" ht="12.75" customHeight="1" x14ac:dyDescent="0.25">
      <c r="A4" s="39"/>
      <c r="B4" s="40" t="s">
        <v>35</v>
      </c>
      <c r="C4" s="70">
        <f>COUNTIF(C7:C607,"C")</f>
        <v>8</v>
      </c>
      <c r="D4" s="70">
        <f>COUNTIF(D7:D607,"E")</f>
        <v>8</v>
      </c>
      <c r="E4" s="70">
        <f>COUNTIF(E7:E607,"O")</f>
        <v>1</v>
      </c>
      <c r="F4" s="42">
        <f>COUNTA(B7:B607)</f>
        <v>10</v>
      </c>
      <c r="G4" s="38"/>
    </row>
    <row r="5" spans="1:24" ht="12.75" customHeight="1" x14ac:dyDescent="0.25">
      <c r="A5" s="43"/>
      <c r="B5" s="44" t="s">
        <v>36</v>
      </c>
      <c r="C5" s="70">
        <v>1</v>
      </c>
      <c r="D5" s="70">
        <v>1</v>
      </c>
      <c r="E5" s="70">
        <v>0</v>
      </c>
      <c r="F5" s="42">
        <v>2</v>
      </c>
    </row>
    <row r="7" spans="1:24" ht="12.75" customHeight="1" x14ac:dyDescent="0.25">
      <c r="B7" s="15" t="s">
        <v>181</v>
      </c>
      <c r="C7" s="56" t="s">
        <v>31</v>
      </c>
      <c r="D7" s="56" t="s">
        <v>32</v>
      </c>
      <c r="F7" s="165" t="s">
        <v>182</v>
      </c>
      <c r="G7" s="165"/>
      <c r="H7" s="52"/>
      <c r="I7" s="46"/>
      <c r="J7" s="46"/>
      <c r="K7" s="46"/>
      <c r="L7" s="46"/>
      <c r="M7" s="46"/>
      <c r="N7" s="46"/>
      <c r="O7" s="46"/>
      <c r="P7" s="46"/>
      <c r="Q7" s="46"/>
      <c r="R7" s="46"/>
      <c r="S7" s="46"/>
      <c r="T7" s="46"/>
      <c r="U7" s="46"/>
      <c r="V7" s="46"/>
      <c r="W7" s="46"/>
      <c r="X7" s="46"/>
    </row>
    <row r="8" spans="1:24" ht="12.75" customHeight="1" x14ac:dyDescent="0.25">
      <c r="C8" s="47" t="str">
        <f>IF(C7="C",IF(A8="P",IF(A7="I","p i","p"),IF(A7="I","i","")),"")</f>
        <v/>
      </c>
      <c r="D8" s="47" t="str">
        <f>IF(D7="E",IF(A8="P",IF(A7="I","p i","p"),IF(A7="I","i"," ")),"")</f>
        <v xml:space="preserve"> </v>
      </c>
      <c r="E8" s="47" t="str">
        <f>IF(E7="O",IF(A8="P",IF(A7="I","p i","p"),IF(A7="I","i"," ")),"")</f>
        <v/>
      </c>
      <c r="F8" s="15" t="s">
        <v>39</v>
      </c>
      <c r="G8" s="49" t="s">
        <v>183</v>
      </c>
      <c r="H8" s="48"/>
    </row>
    <row r="9" spans="1:24" ht="12.75" customHeight="1" x14ac:dyDescent="0.25">
      <c r="A9" s="15" t="s">
        <v>80</v>
      </c>
      <c r="F9" s="2" t="s">
        <v>42</v>
      </c>
      <c r="G9" s="48" t="s">
        <v>184</v>
      </c>
      <c r="H9" s="48"/>
    </row>
    <row r="10" spans="1:24" ht="25.5" customHeight="1" x14ac:dyDescent="0.25">
      <c r="F10" s="2" t="s">
        <v>31</v>
      </c>
      <c r="G10" s="48" t="s">
        <v>185</v>
      </c>
      <c r="H10" s="48"/>
    </row>
    <row r="11" spans="1:24" ht="12.75" customHeight="1" x14ac:dyDescent="0.25">
      <c r="F11" s="2" t="s">
        <v>45</v>
      </c>
      <c r="G11" s="1" t="s">
        <v>46</v>
      </c>
      <c r="H11" s="48"/>
    </row>
    <row r="12" spans="1:24" ht="12.75" customHeight="1" x14ac:dyDescent="0.25">
      <c r="F12" s="2"/>
      <c r="H12" s="48"/>
    </row>
    <row r="13" spans="1:24" ht="12.75" customHeight="1" x14ac:dyDescent="0.25">
      <c r="B13" s="15" t="s">
        <v>186</v>
      </c>
      <c r="C13" s="56" t="s">
        <v>31</v>
      </c>
      <c r="D13" s="56" t="s">
        <v>32</v>
      </c>
      <c r="F13" s="165" t="s">
        <v>187</v>
      </c>
      <c r="G13" s="165"/>
      <c r="H13" s="52"/>
      <c r="I13" s="46"/>
      <c r="J13" s="46"/>
      <c r="K13" s="46"/>
      <c r="L13" s="46"/>
      <c r="M13" s="46"/>
      <c r="N13" s="46"/>
      <c r="O13" s="46"/>
      <c r="P13" s="46"/>
      <c r="Q13" s="46"/>
      <c r="R13" s="46"/>
      <c r="S13" s="46"/>
      <c r="T13" s="46"/>
      <c r="U13" s="46"/>
      <c r="V13" s="46"/>
      <c r="W13" s="46"/>
      <c r="X13" s="46"/>
    </row>
    <row r="14" spans="1:24" ht="12.75" customHeight="1" x14ac:dyDescent="0.25">
      <c r="C14" s="47" t="str">
        <f>IF(C13="C",IF(A14="P",IF(A13="I","p i","p"),IF(A13="I","i","")),"")</f>
        <v/>
      </c>
      <c r="D14" s="47" t="str">
        <f>IF(D13="E",IF(A14="P",IF(A13="I","p i","p"),IF(A13="I","i"," ")),"")</f>
        <v xml:space="preserve"> </v>
      </c>
      <c r="E14" s="47" t="str">
        <f>IF(E13="O",IF(A14="P",IF(A13="I","p i","p"),IF(A13="I","i"," ")),"")</f>
        <v/>
      </c>
      <c r="F14" s="15" t="s">
        <v>39</v>
      </c>
      <c r="G14" s="6" t="s">
        <v>188</v>
      </c>
      <c r="H14" s="48"/>
    </row>
    <row r="15" spans="1:24" ht="12.75" customHeight="1" x14ac:dyDescent="0.25">
      <c r="A15" s="15" t="s">
        <v>189</v>
      </c>
      <c r="F15" s="2" t="s">
        <v>42</v>
      </c>
      <c r="G15" s="1" t="s">
        <v>190</v>
      </c>
      <c r="H15" s="48"/>
    </row>
    <row r="16" spans="1:24" ht="12.75" customHeight="1" x14ac:dyDescent="0.25">
      <c r="F16" s="2" t="s">
        <v>31</v>
      </c>
      <c r="G16" s="1" t="s">
        <v>191</v>
      </c>
      <c r="H16" s="48"/>
    </row>
    <row r="17" spans="1:256" ht="12.75" customHeight="1" x14ac:dyDescent="0.25">
      <c r="F17" s="2" t="s">
        <v>45</v>
      </c>
      <c r="G17" s="1" t="s">
        <v>46</v>
      </c>
      <c r="H17" s="48"/>
    </row>
    <row r="18" spans="1:256" ht="12.75" customHeight="1" x14ac:dyDescent="0.25">
      <c r="F18" s="2"/>
      <c r="H18" s="48"/>
    </row>
    <row r="19" spans="1:256" ht="12.75" customHeight="1" x14ac:dyDescent="0.25">
      <c r="B19" s="15" t="s">
        <v>192</v>
      </c>
      <c r="C19" s="56" t="s">
        <v>31</v>
      </c>
      <c r="D19" s="56" t="s">
        <v>32</v>
      </c>
      <c r="F19" s="165" t="s">
        <v>193</v>
      </c>
      <c r="G19" s="165"/>
      <c r="H19" s="46"/>
      <c r="I19" s="46"/>
      <c r="J19" s="46"/>
      <c r="K19" s="46"/>
      <c r="L19" s="46"/>
      <c r="M19" s="46"/>
      <c r="N19" s="46"/>
      <c r="O19" s="46"/>
      <c r="P19" s="46"/>
      <c r="Q19" s="46"/>
      <c r="R19" s="46"/>
      <c r="S19" s="46"/>
      <c r="T19" s="46"/>
      <c r="U19" s="46"/>
      <c r="V19" s="46"/>
      <c r="W19" s="46"/>
      <c r="X19" s="46"/>
    </row>
    <row r="20" spans="1:256" ht="12.75" customHeight="1" x14ac:dyDescent="0.25">
      <c r="C20" s="47" t="str">
        <f>IF(C19="C",IF(A20="P",IF(A19="I","p i","p"),IF(A19="I","i","")),"")</f>
        <v/>
      </c>
      <c r="D20" s="47" t="str">
        <f>IF(D19="E",IF(A20="P",IF(A19="I","p i","p"),IF(A19="I","i"," ")),"")</f>
        <v xml:space="preserve"> </v>
      </c>
      <c r="E20" s="47" t="str">
        <f>IF(E19="O",IF(A20="P",IF(A19="I","p i","p"),IF(A19="I","i"," ")),"")</f>
        <v/>
      </c>
      <c r="F20" s="15" t="s">
        <v>39</v>
      </c>
      <c r="G20" s="6" t="s">
        <v>194</v>
      </c>
      <c r="H20" s="46"/>
    </row>
    <row r="21" spans="1:256" ht="12.75" customHeight="1" x14ac:dyDescent="0.25">
      <c r="A21" s="15" t="s">
        <v>195</v>
      </c>
      <c r="F21" s="2" t="s">
        <v>42</v>
      </c>
      <c r="G21" s="1" t="s">
        <v>196</v>
      </c>
      <c r="H21" s="46"/>
    </row>
    <row r="22" spans="1:256" ht="12.75" customHeight="1" x14ac:dyDescent="0.25">
      <c r="F22" s="2" t="s">
        <v>31</v>
      </c>
      <c r="G22" s="1" t="s">
        <v>197</v>
      </c>
      <c r="H22" s="46"/>
    </row>
    <row r="23" spans="1:256" ht="12.75" customHeight="1" x14ac:dyDescent="0.25">
      <c r="F23" s="2" t="s">
        <v>45</v>
      </c>
      <c r="G23" s="1" t="s">
        <v>46</v>
      </c>
      <c r="H23" s="46"/>
    </row>
    <row r="24" spans="1:256" ht="12.75" customHeight="1" x14ac:dyDescent="0.25">
      <c r="F24" s="2"/>
      <c r="H24" s="48"/>
    </row>
    <row r="25" spans="1:256" ht="12.75" customHeight="1" x14ac:dyDescent="0.25">
      <c r="B25" s="15" t="s">
        <v>198</v>
      </c>
      <c r="C25" s="56" t="s">
        <v>31</v>
      </c>
      <c r="D25" s="56" t="s">
        <v>32</v>
      </c>
      <c r="F25" s="165" t="s">
        <v>771</v>
      </c>
      <c r="G25" s="165"/>
      <c r="H25" s="52"/>
      <c r="I25" s="46"/>
      <c r="J25" s="46"/>
      <c r="K25" s="46"/>
      <c r="L25" s="46"/>
      <c r="M25" s="46"/>
      <c r="N25" s="46"/>
      <c r="O25" s="46"/>
      <c r="P25" s="46"/>
      <c r="Q25" s="46"/>
      <c r="R25" s="46"/>
      <c r="S25" s="46"/>
      <c r="T25" s="46"/>
      <c r="U25" s="46"/>
      <c r="V25" s="46"/>
      <c r="W25" s="46"/>
      <c r="X25" s="46"/>
    </row>
    <row r="26" spans="1:256" ht="12.75" customHeight="1" x14ac:dyDescent="0.25">
      <c r="C26" s="47" t="str">
        <f>IF(C25="C",IF(A26="P",IF(A25="I","p i","p"),IF(A25="I","i","")),"")</f>
        <v/>
      </c>
      <c r="D26" s="47" t="str">
        <f>IF(D25="E",IF(A26="P",IF(A25="I","p i","p"),IF(A25="I","i"," ")),"")</f>
        <v xml:space="preserve"> </v>
      </c>
      <c r="E26" s="47" t="str">
        <f>IF(E25="O",IF(A26="P",IF(A25="I","p i","p"),IF(A25="I","i"," ")),"")</f>
        <v/>
      </c>
      <c r="F26" s="2" t="s">
        <v>39</v>
      </c>
      <c r="G26" s="1" t="s">
        <v>199</v>
      </c>
      <c r="H26" s="48"/>
    </row>
    <row r="27" spans="1:256" ht="12.75" customHeight="1" x14ac:dyDescent="0.25">
      <c r="A27" s="15" t="s">
        <v>189</v>
      </c>
      <c r="F27" s="2" t="s">
        <v>42</v>
      </c>
      <c r="G27" s="1" t="s">
        <v>200</v>
      </c>
      <c r="H27" s="48"/>
    </row>
    <row r="28" spans="1:256" ht="12.75" customHeight="1" x14ac:dyDescent="0.25">
      <c r="F28" s="15" t="s">
        <v>31</v>
      </c>
      <c r="G28" s="6" t="s">
        <v>201</v>
      </c>
      <c r="H28" s="48"/>
    </row>
    <row r="29" spans="1:256" ht="12.75" customHeight="1" x14ac:dyDescent="0.25">
      <c r="F29" s="2" t="s">
        <v>45</v>
      </c>
      <c r="G29" s="1" t="s">
        <v>46</v>
      </c>
      <c r="H29" s="48"/>
    </row>
    <row r="30" spans="1:256" ht="12.75" customHeight="1"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2.75" customHeight="1" x14ac:dyDescent="0.25">
      <c r="A31" s="59"/>
      <c r="B31" s="59" t="s">
        <v>1173</v>
      </c>
      <c r="C31" s="71"/>
      <c r="D31" s="60" t="s">
        <v>32</v>
      </c>
      <c r="E31" s="71"/>
      <c r="F31" s="173" t="s">
        <v>202</v>
      </c>
      <c r="G31" s="173"/>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2.75" customHeight="1" x14ac:dyDescent="0.25">
      <c r="A32" s="134" t="s">
        <v>9</v>
      </c>
      <c r="C32" s="47"/>
      <c r="D32" s="47"/>
      <c r="E32" s="47" t="str">
        <f>IF(E31="O",IF(A32="P",IF(A31="I","p i","p"),IF(A31="I","i"," ")),"")</f>
        <v/>
      </c>
      <c r="F32" s="2" t="s">
        <v>39</v>
      </c>
      <c r="G32" s="1" t="s">
        <v>772</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2.75" customHeight="1" x14ac:dyDescent="0.25">
      <c r="F33" s="2" t="s">
        <v>42</v>
      </c>
      <c r="G33" s="6" t="s">
        <v>773</v>
      </c>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2.75" customHeight="1" x14ac:dyDescent="0.25">
      <c r="F34" s="2" t="s">
        <v>31</v>
      </c>
      <c r="G34" s="1" t="s">
        <v>205</v>
      </c>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2.75" customHeight="1" x14ac:dyDescent="0.25">
      <c r="F35" s="2" t="s">
        <v>45</v>
      </c>
      <c r="G35" s="1" t="s">
        <v>46</v>
      </c>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2.75" customHeight="1" x14ac:dyDescent="0.25">
      <c r="F36" s="2"/>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12.75" customHeight="1" x14ac:dyDescent="0.25">
      <c r="A37" s="59"/>
      <c r="B37" s="59" t="s">
        <v>1174</v>
      </c>
      <c r="C37" s="60" t="s">
        <v>31</v>
      </c>
      <c r="D37" s="71"/>
      <c r="E37" s="71"/>
      <c r="F37" s="174" t="s">
        <v>202</v>
      </c>
      <c r="G37" s="174"/>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2.75" customHeight="1" x14ac:dyDescent="0.25">
      <c r="A38" s="11" t="s">
        <v>9</v>
      </c>
      <c r="C38" s="47"/>
      <c r="D38" s="47"/>
      <c r="E38" s="47" t="str">
        <f>IF(E37="O",IF(A38="P",IF(A37="I","p i","p"),IF(A37="I","i"," ")),"")</f>
        <v/>
      </c>
      <c r="F38" s="2" t="s">
        <v>39</v>
      </c>
      <c r="G38" s="1" t="s">
        <v>772</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2.75" customHeight="1" x14ac:dyDescent="0.25">
      <c r="F39" s="2" t="s">
        <v>42</v>
      </c>
      <c r="G39" s="6" t="s">
        <v>773</v>
      </c>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12.75" customHeight="1" x14ac:dyDescent="0.25">
      <c r="F40" s="2" t="s">
        <v>31</v>
      </c>
      <c r="G40" s="1" t="s">
        <v>205</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ht="12.75" customHeight="1" x14ac:dyDescent="0.25">
      <c r="F41" s="2" t="s">
        <v>45</v>
      </c>
      <c r="G41" s="1" t="s">
        <v>46</v>
      </c>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2.75" customHeight="1" x14ac:dyDescent="0.25">
      <c r="F42" s="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12.75" customHeight="1" x14ac:dyDescent="0.25">
      <c r="A43" s="59"/>
      <c r="B43" s="59" t="s">
        <v>206</v>
      </c>
      <c r="C43" s="71"/>
      <c r="D43" s="71"/>
      <c r="E43" s="60" t="s">
        <v>33</v>
      </c>
      <c r="F43" s="167" t="s">
        <v>202</v>
      </c>
      <c r="G43" s="167"/>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ht="12.75" customHeight="1" x14ac:dyDescent="0.25">
      <c r="C44" s="47" t="str">
        <f>IF(C43="C",IF(A44="P",IF(A43="I","p i","p"),IF(A43="I","i","")),"")</f>
        <v/>
      </c>
      <c r="D44" s="47" t="str">
        <f>IF(D43="E",IF(A44="P",IF(A43="I","p i","p"),IF(A43="I","i"," ")),"")</f>
        <v/>
      </c>
      <c r="E44" s="47" t="str">
        <f>IF(E43="O",IF(A44="P",IF(A43="I","p i","p"),IF(A43="I","i"," ")),"")</f>
        <v xml:space="preserve"> </v>
      </c>
      <c r="F44" s="2" t="s">
        <v>39</v>
      </c>
      <c r="G44" s="1" t="s">
        <v>203</v>
      </c>
      <c r="H44" s="52"/>
      <c r="I44" s="46"/>
      <c r="J44" s="46"/>
      <c r="K44" s="46"/>
      <c r="L44" s="46"/>
      <c r="M44" s="46"/>
      <c r="N44" s="46"/>
      <c r="O44" s="46"/>
      <c r="P44" s="46"/>
      <c r="Q44" s="46"/>
      <c r="R44" s="46"/>
      <c r="S44" s="46"/>
      <c r="T44" s="46"/>
      <c r="U44" s="46"/>
      <c r="V44" s="46"/>
      <c r="W44" s="46"/>
      <c r="X44" s="46"/>
    </row>
    <row r="45" spans="1:256" ht="12.75" customHeight="1" x14ac:dyDescent="0.25">
      <c r="A45" s="15" t="s">
        <v>189</v>
      </c>
      <c r="F45" s="2" t="s">
        <v>42</v>
      </c>
      <c r="G45" s="6" t="s">
        <v>204</v>
      </c>
      <c r="H45" s="48"/>
    </row>
    <row r="46" spans="1:256" ht="12.75" customHeight="1" x14ac:dyDescent="0.25">
      <c r="F46" s="2" t="s">
        <v>31</v>
      </c>
      <c r="G46" s="1" t="s">
        <v>205</v>
      </c>
      <c r="H46" s="48"/>
    </row>
    <row r="47" spans="1:256" ht="12.75" customHeight="1" x14ac:dyDescent="0.25">
      <c r="F47" s="2" t="s">
        <v>45</v>
      </c>
      <c r="G47" s="1" t="s">
        <v>46</v>
      </c>
      <c r="H47" s="48"/>
      <c r="M47" s="72"/>
    </row>
    <row r="48" spans="1:256" ht="12.75" customHeight="1" x14ac:dyDescent="0.25">
      <c r="F48" s="2"/>
      <c r="H48" s="48"/>
      <c r="M48" s="72"/>
    </row>
    <row r="49" spans="1:256" ht="12.75" customHeight="1" x14ac:dyDescent="0.25">
      <c r="B49" s="15" t="s">
        <v>875</v>
      </c>
      <c r="C49" s="56" t="s">
        <v>31</v>
      </c>
      <c r="D49" s="56" t="s">
        <v>32</v>
      </c>
      <c r="F49" s="165" t="s">
        <v>876</v>
      </c>
      <c r="G49" s="165"/>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ht="12.75" customHeight="1" x14ac:dyDescent="0.25">
      <c r="F50" s="2" t="s">
        <v>39</v>
      </c>
      <c r="G50" s="57" t="s">
        <v>877</v>
      </c>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1" spans="1:256" ht="12.75" customHeight="1" x14ac:dyDescent="0.25">
      <c r="A51" s="15" t="s">
        <v>189</v>
      </c>
      <c r="F51" s="2" t="s">
        <v>42</v>
      </c>
      <c r="G51" s="58" t="s">
        <v>311</v>
      </c>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2.75" customHeight="1" x14ac:dyDescent="0.25">
      <c r="F52" s="2" t="s">
        <v>31</v>
      </c>
      <c r="G52" s="57" t="s">
        <v>315</v>
      </c>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12.75" customHeight="1" x14ac:dyDescent="0.25">
      <c r="F53" s="2" t="s">
        <v>45</v>
      </c>
      <c r="G53" s="48" t="s">
        <v>46</v>
      </c>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2.75" customHeight="1" x14ac:dyDescent="0.2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2.75" customHeight="1" x14ac:dyDescent="0.25">
      <c r="B55" s="15" t="s">
        <v>207</v>
      </c>
      <c r="C55" s="56" t="s">
        <v>31</v>
      </c>
      <c r="D55" s="56" t="s">
        <v>32</v>
      </c>
      <c r="F55" s="165" t="s">
        <v>208</v>
      </c>
      <c r="G55" s="16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ht="12.75" customHeight="1" x14ac:dyDescent="0.25">
      <c r="C56" s="47" t="str">
        <f>IF(C55="C",IF(A56="P",IF(A55="I","p i","p"),IF(A55="I","i","")),"")</f>
        <v/>
      </c>
      <c r="D56" s="47" t="str">
        <f>IF(D55="E",IF(A56="P",IF(A55="I","p i","p"),IF(A55="I","i"," ")),"")</f>
        <v xml:space="preserve"> </v>
      </c>
      <c r="E56" s="47" t="str">
        <f>IF(E55="O",IF(A56="P",IF(A55="I","p i","p"),IF(A55="I","i"," ")),"")</f>
        <v/>
      </c>
      <c r="F56" s="15" t="s">
        <v>39</v>
      </c>
      <c r="G56" s="6" t="s">
        <v>209</v>
      </c>
      <c r="H56" s="52"/>
      <c r="I56" s="46"/>
      <c r="J56" s="46"/>
      <c r="K56" s="46"/>
      <c r="L56" s="46"/>
      <c r="M56" s="46"/>
      <c r="N56" s="46"/>
      <c r="O56" s="46"/>
      <c r="P56" s="46"/>
      <c r="Q56" s="46"/>
      <c r="R56" s="46"/>
      <c r="S56" s="46"/>
      <c r="T56" s="46"/>
      <c r="U56" s="46"/>
      <c r="V56" s="46"/>
      <c r="W56" s="46"/>
      <c r="X56" s="46"/>
    </row>
    <row r="57" spans="1:256" ht="12.75" customHeight="1" x14ac:dyDescent="0.25">
      <c r="A57" s="15" t="s">
        <v>189</v>
      </c>
      <c r="F57" s="2" t="s">
        <v>42</v>
      </c>
      <c r="G57" s="1" t="s">
        <v>210</v>
      </c>
    </row>
    <row r="58" spans="1:256" ht="12.75" customHeight="1" x14ac:dyDescent="0.25">
      <c r="F58" s="2" t="s">
        <v>31</v>
      </c>
      <c r="G58" s="1" t="s">
        <v>211</v>
      </c>
    </row>
    <row r="59" spans="1:256" ht="12.75" customHeight="1" x14ac:dyDescent="0.25">
      <c r="F59" s="2" t="s">
        <v>45</v>
      </c>
      <c r="G59" s="1" t="s">
        <v>46</v>
      </c>
    </row>
    <row r="60" spans="1:256" ht="12.75" customHeight="1" x14ac:dyDescent="0.25">
      <c r="A60"/>
      <c r="B60"/>
      <c r="C60"/>
      <c r="D60"/>
      <c r="E60"/>
      <c r="F60"/>
      <c r="G60"/>
    </row>
    <row r="61" spans="1:256" ht="12.75" customHeight="1" x14ac:dyDescent="0.25">
      <c r="B61" s="15" t="s">
        <v>212</v>
      </c>
      <c r="C61" s="56" t="s">
        <v>31</v>
      </c>
      <c r="D61" s="56" t="s">
        <v>32</v>
      </c>
      <c r="E61" s="28"/>
      <c r="F61" s="165" t="s">
        <v>213</v>
      </c>
      <c r="G61" s="165"/>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row>
    <row r="62" spans="1:256" ht="12.75" customHeight="1" x14ac:dyDescent="0.25">
      <c r="C62" s="47" t="str">
        <f>IF(C61="C",IF(A62="P",IF(A61="I","p i","p"),IF(A61="I","i","")),"")</f>
        <v/>
      </c>
      <c r="D62" s="47" t="str">
        <f>IF(D61="E",IF(A62="P",IF(A61="I","p i","p"),IF(A61="I","i"," ")),"")</f>
        <v xml:space="preserve"> </v>
      </c>
      <c r="E62" s="47" t="str">
        <f>IF(E61="O",IF(A62="P",IF(A61="I","p i","p"),IF(A61="I","i"," ")),"")</f>
        <v/>
      </c>
      <c r="F62" s="2" t="s">
        <v>39</v>
      </c>
      <c r="G62" s="1" t="s">
        <v>188</v>
      </c>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row>
    <row r="63" spans="1:256" ht="12.75" customHeight="1" x14ac:dyDescent="0.25">
      <c r="A63" s="15" t="s">
        <v>189</v>
      </c>
      <c r="C63" s="28"/>
      <c r="D63" s="28"/>
      <c r="E63" s="28"/>
      <c r="F63" s="15" t="s">
        <v>42</v>
      </c>
      <c r="G63" s="6" t="s">
        <v>190</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row>
    <row r="64" spans="1:256" ht="12.75" customHeight="1" x14ac:dyDescent="0.25">
      <c r="C64" s="28"/>
      <c r="D64" s="28"/>
      <c r="E64" s="28"/>
      <c r="F64" s="2" t="s">
        <v>31</v>
      </c>
      <c r="G64" s="1" t="s">
        <v>214</v>
      </c>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row>
    <row r="65" spans="1:256" ht="12.75" customHeight="1" x14ac:dyDescent="0.25">
      <c r="C65" s="28"/>
      <c r="D65" s="28"/>
      <c r="E65" s="28"/>
      <c r="F65" s="2" t="s">
        <v>45</v>
      </c>
      <c r="G65" s="1" t="s">
        <v>46</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row>
    <row r="66" spans="1:256" ht="25" customHeight="1"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row>
    <row r="67" spans="1:256" ht="12.75" customHeight="1" x14ac:dyDescent="0.2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row>
    <row r="68" spans="1:256" ht="12.75" customHeight="1" x14ac:dyDescent="0.25">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row>
    <row r="69" spans="1:256" ht="12.75" customHeight="1" x14ac:dyDescent="0.2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row>
    <row r="70" spans="1:256" ht="12.75" customHeight="1" x14ac:dyDescent="0.25">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row>
    <row r="71" spans="1:256" ht="12.75" customHeight="1" x14ac:dyDescent="0.25">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row>
    <row r="72" spans="1:256" ht="12.75" customHeight="1" x14ac:dyDescent="0.25">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row>
    <row r="73" spans="1:256" ht="25" customHeight="1" x14ac:dyDescent="0.25">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row>
    <row r="74" spans="1:256" ht="12.75" customHeight="1" x14ac:dyDescent="0.2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row>
    <row r="75" spans="1:256" ht="12.75" customHeight="1" x14ac:dyDescent="0.25">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row>
    <row r="76" spans="1:256" ht="12.75" customHeight="1" x14ac:dyDescent="0.25">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row>
    <row r="77" spans="1:256" ht="12.75" customHeight="1" x14ac:dyDescent="0.25">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row>
    <row r="78" spans="1:256" ht="12.75" customHeight="1" x14ac:dyDescent="0.2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row>
    <row r="79" spans="1:256" ht="12.75" customHeight="1" x14ac:dyDescent="0.2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row>
    <row r="80" spans="1:256" ht="25" customHeight="1" x14ac:dyDescent="0.25">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row>
    <row r="81" spans="1:256" ht="12.75" customHeight="1" x14ac:dyDescent="0.2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row>
    <row r="82" spans="1:256" ht="12.75" customHeight="1" x14ac:dyDescent="0.25">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row>
    <row r="83" spans="1:256" ht="12.75" customHeight="1" x14ac:dyDescent="0.25">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row>
    <row r="84" spans="1:256" ht="12.75" customHeight="1" x14ac:dyDescent="0.2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row>
    <row r="85" spans="1:256" ht="12.75" customHeight="1" x14ac:dyDescent="0.25">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row>
    <row r="86" spans="1:256" ht="12.75" customHeight="1" x14ac:dyDescent="0.25">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row>
    <row r="87" spans="1:256" ht="25" customHeight="1" x14ac:dyDescent="0.25">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row>
    <row r="88" spans="1:256" ht="12.75" customHeight="1" x14ac:dyDescent="0.25">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row>
    <row r="89" spans="1:256" ht="12.75" customHeight="1" x14ac:dyDescent="0.25">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row>
    <row r="90" spans="1:256" ht="12.75" customHeight="1"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ht="12.75" customHeight="1" x14ac:dyDescent="0.25">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row>
    <row r="92" spans="1:256" ht="12.75" customHeight="1" x14ac:dyDescent="0.25">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row>
    <row r="93" spans="1:256" ht="12.75" customHeight="1" x14ac:dyDescent="0.25">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row>
    <row r="94" spans="1:256" ht="25" customHeight="1" x14ac:dyDescent="0.25">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row>
    <row r="95" spans="1:256" ht="12.75" customHeight="1" x14ac:dyDescent="0.25">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row>
    <row r="96" spans="1:256" ht="12.75" customHeight="1" x14ac:dyDescent="0.2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row>
    <row r="97" spans="1:256" ht="12.75" customHeight="1" x14ac:dyDescent="0.25">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row>
    <row r="98" spans="1:256" ht="12.75" customHeight="1" x14ac:dyDescent="0.25">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row>
    <row r="99" spans="1:256" ht="12.75" customHeight="1" x14ac:dyDescent="0.25">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row>
    <row r="100" spans="1:256" ht="12.75" customHeight="1" x14ac:dyDescent="0.25">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row>
    <row r="101" spans="1:256" ht="25" customHeight="1" x14ac:dyDescent="0.25">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row>
    <row r="102" spans="1:256" ht="12.75" customHeight="1" x14ac:dyDescent="0.2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row>
    <row r="103" spans="1:256" ht="12.75" customHeight="1" x14ac:dyDescent="0.25">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row>
    <row r="104" spans="1:256" ht="12.75" customHeight="1" x14ac:dyDescent="0.25">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row>
    <row r="105" spans="1:256" ht="12.75" customHeight="1" x14ac:dyDescent="0.25">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row>
    <row r="106" spans="1:256" ht="12.75" customHeight="1" x14ac:dyDescent="0.25">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row>
    <row r="107" spans="1:256" ht="12.75" customHeight="1" x14ac:dyDescent="0.25">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row>
    <row r="108" spans="1:256" ht="25" customHeight="1" x14ac:dyDescent="0.25">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row>
    <row r="109" spans="1:256" ht="12.75" customHeight="1" x14ac:dyDescent="0.25">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row>
    <row r="110" spans="1:256" ht="12.75" customHeight="1" x14ac:dyDescent="0.25">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row>
    <row r="111" spans="1:256" ht="12.75" customHeight="1" x14ac:dyDescent="0.25">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row>
    <row r="112" spans="1:256" ht="12.75" customHeight="1" x14ac:dyDescent="0.25">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row>
    <row r="113" spans="1:256" ht="12.75" customHeight="1" x14ac:dyDescent="0.25">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row>
    <row r="114" spans="1:256" ht="12.75" customHeight="1" x14ac:dyDescent="0.25">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row>
    <row r="115" spans="1:256" ht="25" customHeight="1" x14ac:dyDescent="0.25">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row>
    <row r="116" spans="1:256" ht="12.75" customHeight="1" x14ac:dyDescent="0.25">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row>
    <row r="117" spans="1:256" ht="12.75" customHeight="1"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row>
    <row r="118" spans="1:256" ht="12.75" customHeight="1" x14ac:dyDescent="0.25">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row>
    <row r="119" spans="1:256" ht="12.75" customHeight="1" x14ac:dyDescent="0.25">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row>
    <row r="120" spans="1:256" ht="12.75" customHeight="1"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row>
    <row r="121" spans="1:256" ht="12.75" customHeight="1" x14ac:dyDescent="0.2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row>
    <row r="122" spans="1:256" ht="25" customHeight="1" x14ac:dyDescent="0.25">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row>
    <row r="123" spans="1:256" ht="12.75" customHeight="1" x14ac:dyDescent="0.25">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row>
    <row r="124" spans="1:256" ht="12.75" customHeight="1" x14ac:dyDescent="0.25">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row>
    <row r="125" spans="1:256" ht="12.75" customHeight="1" x14ac:dyDescent="0.25">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row>
    <row r="126" spans="1:256" ht="12.75" customHeight="1" x14ac:dyDescent="0.25">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row>
    <row r="127" spans="1:256" ht="12.75" customHeight="1" x14ac:dyDescent="0.25">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row>
    <row r="128" spans="1:256" ht="12.75" customHeight="1" x14ac:dyDescent="0.25">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row>
    <row r="129" spans="1:256" ht="25" customHeight="1" x14ac:dyDescent="0.25">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row>
    <row r="130" spans="1:256" ht="12.75" customHeight="1" x14ac:dyDescent="0.25">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row>
    <row r="131" spans="1:256" ht="12.75" customHeight="1" x14ac:dyDescent="0.25">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row>
    <row r="132" spans="1:256" ht="12.75" customHeight="1"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row>
    <row r="133" spans="1:256" ht="12.75" customHeight="1" x14ac:dyDescent="0.2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row>
    <row r="134" spans="1:256" ht="12.75" customHeight="1" x14ac:dyDescent="0.2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row>
    <row r="135" spans="1:256" ht="12.75" customHeight="1" x14ac:dyDescent="0.25">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row>
    <row r="136" spans="1:256" ht="25" customHeight="1" x14ac:dyDescent="0.25">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row>
    <row r="137" spans="1:256" ht="12.75" customHeight="1" x14ac:dyDescent="0.25">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row>
    <row r="138" spans="1:256" ht="12.75" customHeight="1" x14ac:dyDescent="0.2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ht="12.75" customHeight="1" x14ac:dyDescent="0.2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row>
    <row r="140" spans="1:256" ht="12.75" customHeight="1" x14ac:dyDescent="0.25">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ht="12.75" customHeight="1" x14ac:dyDescent="0.25">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ht="12.75" customHeight="1" x14ac:dyDescent="0.25">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ht="25" customHeight="1" x14ac:dyDescent="0.25">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ht="12.75" customHeight="1" x14ac:dyDescent="0.2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ht="12.75" customHeight="1" x14ac:dyDescent="0.2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row>
    <row r="146" spans="1:256" ht="12.75" customHeight="1" x14ac:dyDescent="0.2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row>
    <row r="147" spans="1:256" ht="12.75" customHeight="1" x14ac:dyDescent="0.2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row>
    <row r="148" spans="1:256" ht="12.75" customHeight="1" x14ac:dyDescent="0.2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ht="12.75" customHeight="1" x14ac:dyDescent="0.2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row>
    <row r="150" spans="1:256" ht="25" customHeight="1" x14ac:dyDescent="0.2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row>
    <row r="151" spans="1:256" ht="12.75" customHeight="1" x14ac:dyDescent="0.2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row>
    <row r="152" spans="1:256" ht="12.75" customHeight="1" x14ac:dyDescent="0.2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row>
    <row r="153" spans="1:256" ht="12.75" customHeight="1" x14ac:dyDescent="0.2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row>
    <row r="154" spans="1:256" ht="12.75" customHeight="1" x14ac:dyDescent="0.2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row>
    <row r="155" spans="1:256" ht="12.75" customHeight="1" x14ac:dyDescent="0.2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row>
    <row r="156" spans="1:256" ht="12.75" customHeight="1" x14ac:dyDescent="0.2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row>
    <row r="157" spans="1:256" ht="25" customHeight="1"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row>
    <row r="158" spans="1:256" ht="12.75" customHeight="1"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row>
    <row r="159" spans="1:256" ht="12.75" customHeight="1"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row>
    <row r="160" spans="1:256" ht="12.75" customHeight="1"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row>
    <row r="161" spans="1:256" ht="12.75" customHeight="1"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row>
    <row r="162" spans="1:256" ht="12.75" customHeight="1"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row>
    <row r="163" spans="1:256" ht="12.75" customHeight="1"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row>
    <row r="164" spans="1:256" ht="25" customHeight="1"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row>
    <row r="165" spans="1:256" ht="12.75" customHeight="1" x14ac:dyDescent="0.2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row>
    <row r="166" spans="1:256" ht="12.75" customHeight="1" x14ac:dyDescent="0.2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row>
    <row r="167" spans="1:256" ht="12.75" customHeight="1" x14ac:dyDescent="0.2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row>
    <row r="168" spans="1:256" ht="12.75"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row>
    <row r="169" spans="1:256" ht="12.75" customHeight="1"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row>
    <row r="170" spans="1:256" ht="12.75" customHeight="1" x14ac:dyDescent="0.2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row>
    <row r="171" spans="1:256" ht="25" customHeight="1" x14ac:dyDescent="0.2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row>
    <row r="172" spans="1:256" ht="12.75" customHeight="1" x14ac:dyDescent="0.2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row>
    <row r="173" spans="1:256" ht="12.75" customHeight="1" x14ac:dyDescent="0.2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row>
    <row r="174" spans="1:256" ht="12.75"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row>
    <row r="175" spans="1:256" ht="12.75"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row>
    <row r="176" spans="1:256" ht="12.75" customHeight="1"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row>
    <row r="177" spans="1:256" ht="12.75" customHeight="1"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row>
    <row r="178" spans="1:256" ht="25" customHeight="1"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row>
    <row r="179" spans="1:256" ht="12.75" customHeight="1"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row>
    <row r="180" spans="1:256" ht="12.75"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row>
    <row r="181" spans="1:256" ht="12.75" customHeight="1"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row>
    <row r="182" spans="1:256" ht="12.75" customHeight="1"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row>
    <row r="183" spans="1:256" ht="12.75" customHeight="1" x14ac:dyDescent="0.2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row>
    <row r="184" spans="1:256" ht="12.75" customHeight="1" x14ac:dyDescent="0.2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row>
    <row r="185" spans="1:256" ht="25" customHeight="1" x14ac:dyDescent="0.2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row>
    <row r="186" spans="1:256" ht="12.75"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row>
    <row r="187" spans="1:256" ht="12.75" customHeight="1" x14ac:dyDescent="0.2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row>
    <row r="188" spans="1:256" ht="12.75" customHeight="1" x14ac:dyDescent="0.2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row>
    <row r="189" spans="1:256" ht="12.75" customHeight="1" x14ac:dyDescent="0.2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row>
    <row r="190" spans="1:256" ht="12.75" customHeight="1" x14ac:dyDescent="0.2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row>
    <row r="191" spans="1:256" ht="12.75" customHeight="1" x14ac:dyDescent="0.2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row>
    <row r="192" spans="1:256" ht="25"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row>
    <row r="193" spans="1:256" ht="12.75"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row>
    <row r="194" spans="1:256" ht="12.75" customHeight="1" x14ac:dyDescent="0.2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row>
    <row r="195" spans="1:256" ht="12.75" customHeight="1" x14ac:dyDescent="0.2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row>
    <row r="196" spans="1:256" ht="12.75" customHeight="1" x14ac:dyDescent="0.2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row>
    <row r="197" spans="1:256" ht="12.75" customHeight="1" x14ac:dyDescent="0.2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row>
    <row r="198" spans="1:256" ht="12.75"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row>
    <row r="199" spans="1:256" ht="25"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row>
    <row r="200" spans="1:256" ht="12.75" customHeight="1" x14ac:dyDescent="0.2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row>
    <row r="201" spans="1:256" ht="12.75" customHeight="1" x14ac:dyDescent="0.2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row>
    <row r="202" spans="1:256" ht="12.75" customHeight="1" x14ac:dyDescent="0.2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row>
    <row r="203" spans="1:256" ht="12.75" customHeight="1" x14ac:dyDescent="0.2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row>
    <row r="204" spans="1:256" ht="12.75"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row>
    <row r="205" spans="1:256" ht="12.75"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row>
    <row r="206" spans="1:256" ht="25" customHeight="1" x14ac:dyDescent="0.2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row>
    <row r="207" spans="1:256" ht="12.75" customHeight="1" x14ac:dyDescent="0.2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row>
    <row r="208" spans="1:256" ht="12.75" customHeight="1" x14ac:dyDescent="0.2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row>
    <row r="209" spans="1:256" ht="12.75" customHeight="1" x14ac:dyDescent="0.2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row>
    <row r="210" spans="1:256" ht="12.75" customHeight="1" x14ac:dyDescent="0.2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row>
    <row r="211" spans="1:256" ht="12.75" customHeight="1" x14ac:dyDescent="0.2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row>
    <row r="212" spans="1:256" ht="12.75" customHeight="1" x14ac:dyDescent="0.2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row>
    <row r="213" spans="1:256" ht="25" customHeight="1" x14ac:dyDescent="0.2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row>
    <row r="214" spans="1:256" ht="12.75" customHeight="1" x14ac:dyDescent="0.2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row>
    <row r="215" spans="1:256" ht="12.75" customHeight="1" x14ac:dyDescent="0.2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row>
    <row r="216" spans="1:256" ht="12.75" customHeight="1" x14ac:dyDescent="0.2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row>
    <row r="217" spans="1:256" ht="12.75" customHeight="1" x14ac:dyDescent="0.2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row>
    <row r="218" spans="1:256" ht="12.75" customHeight="1" x14ac:dyDescent="0.2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row>
    <row r="219" spans="1:256" ht="12.75" customHeight="1" x14ac:dyDescent="0.2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row>
    <row r="220" spans="1:256" ht="25" customHeight="1" x14ac:dyDescent="0.2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row>
    <row r="221" spans="1:256" ht="12.75" customHeight="1" x14ac:dyDescent="0.2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row>
    <row r="222" spans="1:256" ht="12.75" customHeight="1" x14ac:dyDescent="0.2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row>
    <row r="223" spans="1:256" ht="12.75" customHeight="1" x14ac:dyDescent="0.25">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row>
    <row r="224" spans="1:256" ht="12.75" customHeight="1" x14ac:dyDescent="0.25">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row>
    <row r="225" spans="1:256" ht="12.75" customHeight="1" x14ac:dyDescent="0.25">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row>
    <row r="226" spans="1:256" ht="12.75" customHeight="1" x14ac:dyDescent="0.25">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row>
    <row r="227" spans="1:256" ht="25" customHeight="1" x14ac:dyDescent="0.25">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row>
    <row r="228" spans="1:256" ht="12.75" customHeight="1" x14ac:dyDescent="0.25">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row>
    <row r="229" spans="1:256" ht="12.75" customHeight="1" x14ac:dyDescent="0.25">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row>
    <row r="230" spans="1:256" ht="12.75" customHeight="1" x14ac:dyDescent="0.25">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row>
    <row r="231" spans="1:256" ht="12.75" customHeight="1" x14ac:dyDescent="0.25">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row>
    <row r="232" spans="1:256" ht="12.75" customHeight="1" x14ac:dyDescent="0.25">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row>
    <row r="233" spans="1:256" ht="12.75" customHeight="1" x14ac:dyDescent="0.25">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row>
    <row r="234" spans="1:256" ht="25" customHeight="1" x14ac:dyDescent="0.25">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row>
    <row r="235" spans="1:256" ht="12.75" customHeight="1" x14ac:dyDescent="0.25">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row>
    <row r="236" spans="1:256" ht="12.75" customHeight="1" x14ac:dyDescent="0.25">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row>
    <row r="237" spans="1:256" ht="12.75" customHeight="1" x14ac:dyDescent="0.25">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row>
    <row r="238" spans="1:256" ht="12.75" customHeight="1" x14ac:dyDescent="0.25">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row>
    <row r="239" spans="1:256" ht="12.75" customHeight="1" x14ac:dyDescent="0.25">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row>
    <row r="240" spans="1:256" ht="12.75" customHeight="1" x14ac:dyDescent="0.25">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row>
    <row r="241" spans="1:256" ht="25" customHeight="1" x14ac:dyDescent="0.25">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row>
    <row r="242" spans="1:256" ht="12.75" customHeight="1" x14ac:dyDescent="0.25">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row>
    <row r="243" spans="1:256" ht="12.75" customHeight="1" x14ac:dyDescent="0.25">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row>
    <row r="244" spans="1:256" ht="12.75" customHeight="1" x14ac:dyDescent="0.25">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row>
    <row r="245" spans="1:256" ht="12.75" customHeight="1" x14ac:dyDescent="0.25">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row>
    <row r="246" spans="1:256" ht="12.75" customHeight="1" x14ac:dyDescent="0.25">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row>
    <row r="247" spans="1:256" ht="12.75" customHeight="1" x14ac:dyDescent="0.25">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row>
    <row r="248" spans="1:256" ht="25" customHeight="1" x14ac:dyDescent="0.25">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row>
    <row r="249" spans="1:256" ht="12.75" customHeight="1" x14ac:dyDescent="0.25">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row>
    <row r="250" spans="1:256" ht="12.75" customHeight="1" x14ac:dyDescent="0.25">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row>
    <row r="251" spans="1:256" ht="12.75" customHeight="1" x14ac:dyDescent="0.25">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row>
    <row r="252" spans="1:256" ht="12.75" customHeight="1" x14ac:dyDescent="0.25">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row>
    <row r="253" spans="1:256" ht="12.75" customHeight="1" x14ac:dyDescent="0.25">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row>
    <row r="254" spans="1:256" ht="12.75" customHeight="1" x14ac:dyDescent="0.25">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row>
    <row r="255" spans="1:256" ht="25" customHeight="1" x14ac:dyDescent="0.25">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row>
    <row r="256" spans="1:256" ht="12.75" customHeight="1" x14ac:dyDescent="0.25">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row>
    <row r="257" spans="1:256" ht="12.75" customHeight="1" x14ac:dyDescent="0.25">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row>
    <row r="258" spans="1:256" ht="12.75" customHeight="1" x14ac:dyDescent="0.25">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row>
    <row r="259" spans="1:256" ht="12.75" customHeight="1" x14ac:dyDescent="0.25">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row>
    <row r="260" spans="1:256" ht="12.75" customHeight="1" x14ac:dyDescent="0.25">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row>
    <row r="261" spans="1:256" ht="12.75" customHeight="1" x14ac:dyDescent="0.25">
      <c r="A261"/>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row>
    <row r="262" spans="1:256" ht="25" customHeight="1" x14ac:dyDescent="0.25">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row>
    <row r="263" spans="1:256" ht="12.75" customHeight="1" x14ac:dyDescent="0.25">
      <c r="A26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row>
    <row r="264" spans="1:256" ht="12.75" customHeight="1" x14ac:dyDescent="0.25">
      <c r="A264"/>
      <c r="B264"/>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row>
    <row r="265" spans="1:256" ht="12.75" customHeight="1" x14ac:dyDescent="0.25">
      <c r="A265"/>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row>
    <row r="266" spans="1:256" ht="12.75" customHeight="1" x14ac:dyDescent="0.25">
      <c r="A266"/>
      <c r="B266"/>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row>
    <row r="267" spans="1:256" ht="12.75" customHeight="1" x14ac:dyDescent="0.25">
      <c r="A267"/>
      <c r="B267"/>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row>
    <row r="268" spans="1:256" ht="12.75" customHeight="1" x14ac:dyDescent="0.25">
      <c r="A268"/>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row>
    <row r="269" spans="1:256" ht="25" customHeight="1" x14ac:dyDescent="0.25">
      <c r="A269"/>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row>
    <row r="270" spans="1:256" ht="12.75" customHeight="1" x14ac:dyDescent="0.25">
      <c r="A270"/>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row>
    <row r="271" spans="1:256" ht="12.75" customHeight="1" x14ac:dyDescent="0.25">
      <c r="A27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row>
    <row r="272" spans="1:256" ht="12.75" customHeight="1" x14ac:dyDescent="0.25">
      <c r="A272"/>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row>
    <row r="273" spans="1:256" ht="12.75" customHeight="1" x14ac:dyDescent="0.25">
      <c r="A273"/>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row>
    <row r="274" spans="1:256" ht="12.75" customHeight="1" x14ac:dyDescent="0.25">
      <c r="A274"/>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row>
    <row r="275" spans="1:256" ht="12.75" customHeight="1" x14ac:dyDescent="0.25">
      <c r="A275"/>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row>
    <row r="276" spans="1:256" ht="25" customHeight="1" x14ac:dyDescent="0.25">
      <c r="A276"/>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row>
    <row r="277" spans="1:256" ht="12.75" customHeight="1" x14ac:dyDescent="0.25">
      <c r="A277"/>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row>
    <row r="278" spans="1:256" ht="12.75" customHeight="1" x14ac:dyDescent="0.25">
      <c r="A278"/>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row>
    <row r="279" spans="1:256" ht="12.75" customHeight="1" x14ac:dyDescent="0.25">
      <c r="A279"/>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row>
    <row r="280" spans="1:256" ht="12.75" customHeight="1" x14ac:dyDescent="0.25">
      <c r="A280"/>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row>
    <row r="281" spans="1:256" ht="12.75" customHeight="1" x14ac:dyDescent="0.25">
      <c r="A28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row>
    <row r="282" spans="1:256" ht="12.75" customHeight="1" x14ac:dyDescent="0.25">
      <c r="A282"/>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row>
    <row r="283" spans="1:256" ht="25" customHeight="1" x14ac:dyDescent="0.25">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row>
    <row r="284" spans="1:256" ht="12.75" customHeight="1" x14ac:dyDescent="0.25">
      <c r="A284"/>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row>
    <row r="285" spans="1:256" ht="12.75" customHeight="1" x14ac:dyDescent="0.25">
      <c r="A285"/>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row>
    <row r="286" spans="1:256" ht="12.75" customHeight="1" x14ac:dyDescent="0.25">
      <c r="A286"/>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row>
    <row r="287" spans="1:256" ht="12.75" customHeight="1" x14ac:dyDescent="0.25">
      <c r="A287"/>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row>
    <row r="288" spans="1:256" ht="12.75" customHeight="1" x14ac:dyDescent="0.25">
      <c r="A288"/>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row>
    <row r="289" spans="1:24" ht="12.75" customHeight="1" x14ac:dyDescent="0.25">
      <c r="A289"/>
      <c r="B289"/>
      <c r="C289"/>
      <c r="D289"/>
      <c r="E289"/>
      <c r="F289"/>
      <c r="G289"/>
    </row>
    <row r="290" spans="1:24" ht="12.75" customHeight="1" x14ac:dyDescent="0.25">
      <c r="A290"/>
      <c r="B290"/>
      <c r="C290"/>
      <c r="D290"/>
      <c r="E290"/>
      <c r="F290"/>
      <c r="G290"/>
      <c r="H290" s="46"/>
      <c r="I290" s="46"/>
      <c r="J290" s="46"/>
      <c r="K290" s="46"/>
      <c r="L290" s="46"/>
      <c r="M290" s="46"/>
      <c r="N290" s="46"/>
      <c r="O290" s="46"/>
      <c r="P290" s="46"/>
      <c r="Q290" s="46"/>
      <c r="R290" s="46"/>
      <c r="S290" s="46"/>
      <c r="T290" s="46"/>
      <c r="U290" s="46"/>
      <c r="V290" s="46"/>
      <c r="W290" s="46"/>
      <c r="X290" s="46"/>
    </row>
    <row r="291" spans="1:24" ht="12.75" customHeight="1" x14ac:dyDescent="0.25">
      <c r="A291"/>
      <c r="B291"/>
      <c r="C291"/>
      <c r="D291"/>
      <c r="E291"/>
      <c r="F291"/>
      <c r="G291"/>
    </row>
    <row r="292" spans="1:24" ht="12.75" customHeight="1" x14ac:dyDescent="0.25">
      <c r="A292"/>
      <c r="B292"/>
      <c r="C292"/>
      <c r="D292"/>
      <c r="E292"/>
      <c r="F292"/>
      <c r="G292"/>
    </row>
    <row r="293" spans="1:24" ht="12.75" customHeight="1" x14ac:dyDescent="0.25">
      <c r="A293"/>
      <c r="B293"/>
      <c r="C293"/>
      <c r="D293"/>
      <c r="E293"/>
      <c r="F293"/>
      <c r="G293"/>
    </row>
    <row r="294" spans="1:24" ht="12.75" customHeight="1" x14ac:dyDescent="0.25">
      <c r="F294" s="2"/>
    </row>
    <row r="295" spans="1:24" ht="12.75" customHeight="1" x14ac:dyDescent="0.25">
      <c r="F295" s="46"/>
      <c r="G295" s="46"/>
    </row>
    <row r="296" spans="1:24" ht="12.75" customHeight="1" x14ac:dyDescent="0.25">
      <c r="C296" s="47" t="str">
        <f>IF(C295="C",IF(A296="P",IF(A295="I","p i","p"),IF(A295="I","i","")),"")</f>
        <v/>
      </c>
      <c r="D296" s="47" t="str">
        <f>IF(D295="E",IF(A296="P",IF(A295="I","p i","p"),IF(A295="I","i"," ")),"")</f>
        <v/>
      </c>
      <c r="E296" s="47" t="str">
        <f>IF(E295="O",IF(A296="P",IF(A295="I","p i","p"),IF(A295="I","i"," ")),"")</f>
        <v/>
      </c>
      <c r="F296" s="2"/>
    </row>
    <row r="297" spans="1:24" ht="25" customHeight="1" x14ac:dyDescent="0.25">
      <c r="C297" s="28"/>
      <c r="D297" s="28"/>
      <c r="E297" s="28"/>
      <c r="F297" s="2"/>
      <c r="G297" s="6"/>
      <c r="H297" s="46"/>
      <c r="I297" s="46"/>
      <c r="J297" s="46"/>
      <c r="K297" s="46"/>
      <c r="L297" s="46"/>
      <c r="M297" s="46"/>
      <c r="N297" s="46"/>
      <c r="O297" s="46"/>
      <c r="P297" s="46"/>
      <c r="Q297" s="46"/>
    </row>
    <row r="298" spans="1:24" ht="12.75" customHeight="1" x14ac:dyDescent="0.25">
      <c r="C298" s="28"/>
      <c r="D298" s="28"/>
      <c r="E298" s="28"/>
      <c r="F298" s="2"/>
    </row>
    <row r="299" spans="1:24" ht="12.75" customHeight="1" x14ac:dyDescent="0.25">
      <c r="C299" s="28"/>
      <c r="D299" s="28"/>
      <c r="E299" s="28"/>
      <c r="F299" s="2"/>
    </row>
    <row r="300" spans="1:24" ht="12.75" customHeight="1" x14ac:dyDescent="0.25">
      <c r="C300" s="28"/>
      <c r="D300" s="28"/>
      <c r="E300" s="28"/>
      <c r="F300" s="2"/>
    </row>
    <row r="302" spans="1:24" ht="12.75" customHeight="1" x14ac:dyDescent="0.25">
      <c r="F302" s="170"/>
      <c r="G302" s="170"/>
    </row>
    <row r="303" spans="1:24" ht="12.75" customHeight="1" x14ac:dyDescent="0.25">
      <c r="C303" s="47" t="str">
        <f>IF(C302="C",IF(A303="P",IF(A302="I","p i","p"),IF(A302="I","i","")),"")</f>
        <v/>
      </c>
      <c r="D303" s="47" t="str">
        <f>IF(D302="E",IF(A303="P",IF(A302="I","p i","p"),IF(A302="I","i"," ")),"")</f>
        <v/>
      </c>
      <c r="E303" s="47" t="str">
        <f>IF(E302="O",IF(A303="P",IF(A302="I","p i","p"),IF(A302="I","i"," ")),"")</f>
        <v/>
      </c>
    </row>
    <row r="304" spans="1:24" ht="25" customHeight="1" x14ac:dyDescent="0.25"/>
    <row r="309" spans="3:7" ht="12.75" customHeight="1" x14ac:dyDescent="0.25">
      <c r="F309" s="170"/>
      <c r="G309" s="170"/>
    </row>
    <row r="310" spans="3:7" ht="12.75" customHeight="1" x14ac:dyDescent="0.25">
      <c r="C310" s="47" t="str">
        <f>IF(C309="C",IF(A310="P",IF(A309="I","p i","p"),IF(A309="I","i","")),"")</f>
        <v/>
      </c>
      <c r="D310" s="47" t="str">
        <f>IF(D309="E",IF(A310="P",IF(A309="I","p i","p"),IF(A309="I","i"," ")),"")</f>
        <v/>
      </c>
      <c r="E310" s="47" t="str">
        <f>IF(E309="O",IF(A310="P",IF(A309="I","p i","p"),IF(A309="I","i"," ")),"")</f>
        <v/>
      </c>
    </row>
    <row r="311" spans="3:7" ht="25" customHeight="1" x14ac:dyDescent="0.25"/>
    <row r="316" spans="3:7" ht="12.75" customHeight="1" x14ac:dyDescent="0.25">
      <c r="F316" s="170"/>
      <c r="G316" s="170"/>
    </row>
    <row r="317" spans="3:7" ht="12.75" customHeight="1" x14ac:dyDescent="0.25">
      <c r="C317" s="47" t="str">
        <f>IF(C316="C",IF(A317="P",IF(A316="I","p i","p"),IF(A316="I","i","")),"")</f>
        <v/>
      </c>
      <c r="D317" s="47" t="str">
        <f>IF(D316="E",IF(A317="P",IF(A316="I","p i","p"),IF(A316="I","i"," ")),"")</f>
        <v/>
      </c>
      <c r="E317" s="47" t="str">
        <f>IF(E316="O",IF(A317="P",IF(A316="I","p i","p"),IF(A316="I","i"," ")),"")</f>
        <v/>
      </c>
    </row>
    <row r="318" spans="3:7" ht="25" customHeight="1" x14ac:dyDescent="0.25"/>
    <row r="319" spans="3:7" ht="25" customHeight="1" x14ac:dyDescent="0.25"/>
    <row r="323" spans="3:7" ht="12.75" customHeight="1" x14ac:dyDescent="0.25">
      <c r="F323" s="168"/>
      <c r="G323" s="168"/>
    </row>
    <row r="324" spans="3:7" ht="12.75" customHeight="1" x14ac:dyDescent="0.25">
      <c r="C324" s="47" t="str">
        <f>IF(C323="C",IF(A324="P",IF(A323="I","p i","p"),IF(A323="I","i","")),"")</f>
        <v/>
      </c>
      <c r="D324" s="47" t="str">
        <f>IF(D323="E",IF(A324="P",IF(A323="I","p i","p"),IF(A323="I","i"," ")),"")</f>
        <v/>
      </c>
      <c r="E324" s="47" t="str">
        <f>IF(E323="O",IF(A324="P",IF(A323="I","p i","p"),IF(A323="I","i"," ")),"")</f>
        <v/>
      </c>
      <c r="F324" s="62"/>
    </row>
    <row r="325" spans="3:7" ht="25" customHeight="1" x14ac:dyDescent="0.25"/>
    <row r="326" spans="3:7" ht="25" customHeight="1" x14ac:dyDescent="0.25"/>
    <row r="330" spans="3:7" ht="12.75" customHeight="1" x14ac:dyDescent="0.25">
      <c r="F330" s="170"/>
      <c r="G330" s="170"/>
    </row>
    <row r="331" spans="3:7" ht="12.75" customHeight="1" x14ac:dyDescent="0.25">
      <c r="C331" s="47" t="str">
        <f>IF(C330="C",IF(A331="P",IF(A330="I","p i","p"),IF(A330="I","i","")),"")</f>
        <v/>
      </c>
      <c r="D331" s="47" t="str">
        <f>IF(D330="E",IF(A331="P",IF(A330="I","p i","p"),IF(A330="I","i"," ")),"")</f>
        <v/>
      </c>
      <c r="E331" s="47" t="str">
        <f>IF(E330="O",IF(A331="P",IF(A330="I","p i","p"),IF(A330="I","i"," ")),"")</f>
        <v/>
      </c>
      <c r="F331" s="62"/>
    </row>
    <row r="332" spans="3:7" ht="25" customHeight="1" x14ac:dyDescent="0.25"/>
    <row r="337" spans="3:7" ht="12.75" customHeight="1" x14ac:dyDescent="0.25">
      <c r="F337" s="170"/>
      <c r="G337" s="170"/>
    </row>
    <row r="338" spans="3:7" ht="12.75" customHeight="1" x14ac:dyDescent="0.25">
      <c r="C338" s="47" t="str">
        <f>IF(C337="C",IF(A338="P",IF(A337="I","p i","p"),IF(A337="I","i","")),"")</f>
        <v/>
      </c>
      <c r="D338" s="47" t="str">
        <f>IF(D337="E",IF(A338="P",IF(A337="I","p i","p"),IF(A337="I","i"," ")),"")</f>
        <v/>
      </c>
      <c r="E338" s="47" t="str">
        <f>IF(E337="O",IF(A338="P",IF(A337="I","p i","p"),IF(A337="I","i"," ")),"")</f>
        <v/>
      </c>
    </row>
    <row r="339" spans="3:7" ht="25" customHeight="1" x14ac:dyDescent="0.25"/>
    <row r="344" spans="3:7" ht="12.75" customHeight="1" x14ac:dyDescent="0.25">
      <c r="F344" s="170"/>
      <c r="G344" s="170"/>
    </row>
    <row r="345" spans="3:7" ht="12.75" customHeight="1" x14ac:dyDescent="0.25">
      <c r="C345" s="47" t="str">
        <f>IF(C344="C",IF(A345="P",IF(A344="I","p i","p"),IF(A344="I","i","")),"")</f>
        <v/>
      </c>
      <c r="D345" s="47" t="str">
        <f>IF(D344="E",IF(A345="P",IF(A344="I","p i","p"),IF(A344="I","i"," ")),"")</f>
        <v/>
      </c>
      <c r="E345" s="47" t="str">
        <f>IF(E344="O",IF(A345="P",IF(A344="I","p i","p"),IF(A344="I","i"," ")),"")</f>
        <v/>
      </c>
    </row>
    <row r="346" spans="3:7" ht="25" customHeight="1" x14ac:dyDescent="0.25"/>
    <row r="351" spans="3:7" ht="12.75" customHeight="1" x14ac:dyDescent="0.25">
      <c r="F351" s="170"/>
      <c r="G351" s="170"/>
    </row>
    <row r="352" spans="3:7" ht="12.75" customHeight="1" x14ac:dyDescent="0.25">
      <c r="C352" s="47" t="str">
        <f>IF(C351="C",IF(A352="P",IF(A351="I","p i","p"),IF(A351="I","i","")),"")</f>
        <v/>
      </c>
      <c r="D352" s="47" t="str">
        <f>IF(D351="E",IF(A352="P",IF(A351="I","p i","p"),IF(A351="I","i"," ")),"")</f>
        <v/>
      </c>
      <c r="E352" s="47" t="str">
        <f>IF(E351="O",IF(A352="P",IF(A351="I","p i","p"),IF(A351="I","i"," ")),"")</f>
        <v/>
      </c>
    </row>
    <row r="353" spans="3:7" ht="25" customHeight="1" x14ac:dyDescent="0.25"/>
    <row r="358" spans="3:7" ht="12.75" customHeight="1" x14ac:dyDescent="0.25">
      <c r="F358" s="170"/>
      <c r="G358" s="170"/>
    </row>
    <row r="359" spans="3:7" ht="12.75" customHeight="1" x14ac:dyDescent="0.25">
      <c r="C359" s="47" t="str">
        <f>IF(C358="C",IF(A359="P",IF(A358="I","p i","p"),IF(A358="I","i","")),"")</f>
        <v/>
      </c>
      <c r="D359" s="47" t="str">
        <f>IF(D358="E",IF(A359="P",IF(A358="I","p i","p"),IF(A358="I","i"," ")),"")</f>
        <v/>
      </c>
      <c r="E359" s="47" t="str">
        <f>IF(E358="O",IF(A359="P",IF(A358="I","p i","p"),IF(A358="I","i"," ")),"")</f>
        <v/>
      </c>
    </row>
    <row r="360" spans="3:7" ht="25" customHeight="1" x14ac:dyDescent="0.25"/>
    <row r="365" spans="3:7" ht="12.75" customHeight="1" x14ac:dyDescent="0.25">
      <c r="F365" s="170"/>
      <c r="G365" s="170"/>
    </row>
    <row r="366" spans="3:7" ht="12.75" customHeight="1" x14ac:dyDescent="0.25">
      <c r="C366" s="47" t="str">
        <f>IF(C365="C",IF(A366="P",IF(A365="I","p i","p"),IF(A365="I","i","")),"")</f>
        <v/>
      </c>
      <c r="D366" s="47" t="str">
        <f>IF(D365="E",IF(A366="P",IF(A365="I","p i","p"),IF(A365="I","i"," ")),"")</f>
        <v/>
      </c>
      <c r="E366" s="47" t="str">
        <f>IF(E365="O",IF(A366="P",IF(A365="I","p i","p"),IF(A365="I","i"," ")),"")</f>
        <v/>
      </c>
    </row>
    <row r="367" spans="3:7" ht="25" customHeight="1" x14ac:dyDescent="0.25"/>
    <row r="372" spans="3:7" ht="12.75" customHeight="1" x14ac:dyDescent="0.25">
      <c r="F372" s="170"/>
      <c r="G372" s="170"/>
    </row>
    <row r="373" spans="3:7" ht="12.75" customHeight="1" x14ac:dyDescent="0.25">
      <c r="C373" s="47" t="str">
        <f>IF(C372="C",IF(A373="P",IF(A372="I","p i","p"),IF(A372="I","i","")),"")</f>
        <v/>
      </c>
      <c r="D373" s="47" t="str">
        <f>IF(D372="E",IF(A373="P",IF(A372="I","p i","p"),IF(A372="I","i"," ")),"")</f>
        <v/>
      </c>
      <c r="E373" s="47" t="str">
        <f>IF(E372="O",IF(A373="P",IF(A372="I","p i","p"),IF(A372="I","i"," ")),"")</f>
        <v/>
      </c>
    </row>
    <row r="374" spans="3:7" ht="25" customHeight="1" x14ac:dyDescent="0.25"/>
    <row r="379" spans="3:7" ht="12.75" customHeight="1" x14ac:dyDescent="0.25">
      <c r="F379" s="170"/>
      <c r="G379" s="170"/>
    </row>
    <row r="380" spans="3:7" ht="12.75" customHeight="1" x14ac:dyDescent="0.25">
      <c r="C380" s="47" t="str">
        <f>IF(C379="C",IF(A380="P",IF(A379="I","p i","p"),IF(A379="I","i","")),"")</f>
        <v/>
      </c>
      <c r="D380" s="47" t="str">
        <f>IF(D379="E",IF(A380="P",IF(A379="I","p i","p"),IF(A379="I","i"," ")),"")</f>
        <v/>
      </c>
      <c r="E380" s="47" t="str">
        <f>IF(E379="O",IF(A380="P",IF(A379="I","p i","p"),IF(A379="I","i"," ")),"")</f>
        <v/>
      </c>
    </row>
    <row r="381" spans="3:7" ht="25" customHeight="1" x14ac:dyDescent="0.25"/>
    <row r="382" spans="3:7" ht="25" customHeight="1" x14ac:dyDescent="0.25"/>
    <row r="386" spans="3:7" ht="12.75" customHeight="1" x14ac:dyDescent="0.25">
      <c r="F386" s="62"/>
      <c r="G386" s="48"/>
    </row>
    <row r="387" spans="3:7" ht="12.75" customHeight="1" x14ac:dyDescent="0.25">
      <c r="C387" s="47" t="str">
        <f>IF(C386="C",IF(A387="P",IF(A386="I","p i","p"),IF(A386="I","i","")),"")</f>
        <v/>
      </c>
      <c r="D387" s="47" t="str">
        <f>IF(D386="E",IF(A387="P",IF(A386="I","p i","p"),IF(A386="I","i"," ")),"")</f>
        <v/>
      </c>
      <c r="E387" s="47" t="str">
        <f>IF(E386="O",IF(A387="P",IF(A386="I","p i","p"),IF(A386="I","i"," ")),"")</f>
        <v/>
      </c>
      <c r="F387" s="62"/>
    </row>
    <row r="388" spans="3:7" ht="25" customHeight="1" x14ac:dyDescent="0.25"/>
    <row r="389" spans="3:7" ht="25" customHeight="1" x14ac:dyDescent="0.25"/>
    <row r="393" spans="3:7" ht="12.75" customHeight="1" x14ac:dyDescent="0.25">
      <c r="G393" s="48"/>
    </row>
    <row r="394" spans="3:7" ht="12.75" customHeight="1" x14ac:dyDescent="0.25">
      <c r="C394" s="47" t="str">
        <f>IF(C393="C",IF(A394="P",IF(A393="I","p i","p"),IF(A393="I","i","")),"")</f>
        <v/>
      </c>
      <c r="D394" s="47" t="str">
        <f>IF(D393="E",IF(A394="P",IF(A393="I","p i","p"),IF(A393="I","i"," ")),"")</f>
        <v/>
      </c>
      <c r="E394" s="47" t="str">
        <f>IF(E393="O",IF(A394="P",IF(A393="I","p i","p"),IF(A393="I","i"," ")),"")</f>
        <v/>
      </c>
    </row>
    <row r="395" spans="3:7" ht="25" customHeight="1" x14ac:dyDescent="0.25"/>
    <row r="401" spans="3:5" ht="12.75" customHeight="1" x14ac:dyDescent="0.25">
      <c r="C401" s="47" t="str">
        <f>IF(C400="C",IF(A401="P",IF(A400="I","p i","p"),IF(A400="I","i","")),"")</f>
        <v/>
      </c>
      <c r="D401" s="47" t="str">
        <f>IF(D400="E",IF(A401="P",IF(A400="I","p i","p"),IF(A400="I","i"," ")),"")</f>
        <v/>
      </c>
      <c r="E401" s="47" t="str">
        <f>IF(E400="O",IF(A401="P",IF(A400="I","p i","p"),IF(A400="I","i"," ")),"")</f>
        <v/>
      </c>
    </row>
    <row r="402" spans="3:5" ht="25" customHeight="1" x14ac:dyDescent="0.25"/>
    <row r="409" spans="3:5" ht="25" customHeight="1" x14ac:dyDescent="0.25"/>
    <row r="416" spans="3:5" ht="25" customHeight="1" x14ac:dyDescent="0.25"/>
    <row r="423" ht="25" customHeight="1" x14ac:dyDescent="0.25"/>
    <row r="430" ht="25" customHeight="1" x14ac:dyDescent="0.25"/>
    <row r="437" ht="25" customHeight="1" x14ac:dyDescent="0.25"/>
    <row r="444" ht="25" customHeight="1" x14ac:dyDescent="0.25"/>
    <row r="451" ht="25" customHeight="1" x14ac:dyDescent="0.25"/>
    <row r="458" ht="25" customHeight="1" x14ac:dyDescent="0.25"/>
    <row r="465" ht="25" customHeight="1" x14ac:dyDescent="0.25"/>
    <row r="472" ht="25" customHeight="1" x14ac:dyDescent="0.25"/>
    <row r="479" ht="25" customHeight="1" x14ac:dyDescent="0.25"/>
    <row r="486" ht="25" customHeight="1" x14ac:dyDescent="0.25"/>
    <row r="493" ht="25" customHeight="1" x14ac:dyDescent="0.25"/>
    <row r="500" ht="25" customHeight="1" x14ac:dyDescent="0.25"/>
    <row r="507" ht="25" customHeight="1" x14ac:dyDescent="0.25"/>
    <row r="514" ht="25" customHeight="1" x14ac:dyDescent="0.25"/>
    <row r="521" ht="25" customHeight="1" x14ac:dyDescent="0.25"/>
    <row r="528" ht="25" customHeight="1" x14ac:dyDescent="0.25"/>
    <row r="535" ht="25" customHeight="1" x14ac:dyDescent="0.25"/>
    <row r="542" ht="25" customHeight="1" x14ac:dyDescent="0.25"/>
    <row r="549" ht="25" customHeight="1" x14ac:dyDescent="0.25"/>
    <row r="556" ht="25" customHeight="1" x14ac:dyDescent="0.25"/>
    <row r="563" ht="25" customHeight="1" x14ac:dyDescent="0.25"/>
    <row r="570" ht="25" customHeight="1" x14ac:dyDescent="0.25"/>
    <row r="577" ht="25" customHeight="1" x14ac:dyDescent="0.25"/>
    <row r="584" ht="25" customHeight="1" x14ac:dyDescent="0.25"/>
    <row r="591" ht="25" customHeight="1" x14ac:dyDescent="0.25"/>
    <row r="598" ht="25" customHeight="1" x14ac:dyDescent="0.25"/>
    <row r="605" ht="25" customHeight="1" x14ac:dyDescent="0.25"/>
    <row r="612" ht="25" customHeight="1" x14ac:dyDescent="0.25"/>
    <row r="619" ht="25" customHeight="1" x14ac:dyDescent="0.25"/>
    <row r="626" ht="25" customHeight="1" x14ac:dyDescent="0.25"/>
    <row r="633" ht="25" customHeight="1" x14ac:dyDescent="0.25"/>
    <row r="640" ht="25" customHeight="1" x14ac:dyDescent="0.25"/>
    <row r="647" ht="25" customHeight="1" x14ac:dyDescent="0.25"/>
    <row r="654" ht="25" customHeight="1" x14ac:dyDescent="0.25"/>
    <row r="661" ht="25" customHeight="1" x14ac:dyDescent="0.25"/>
    <row r="668" ht="25" customHeight="1" x14ac:dyDescent="0.25"/>
    <row r="675" ht="25" customHeight="1" x14ac:dyDescent="0.25"/>
    <row r="682" ht="25" customHeight="1" x14ac:dyDescent="0.25"/>
    <row r="689" ht="25" customHeight="1" x14ac:dyDescent="0.25"/>
    <row r="696" ht="25" customHeight="1" x14ac:dyDescent="0.25"/>
    <row r="703" ht="25" customHeight="1" x14ac:dyDescent="0.25"/>
    <row r="710" ht="25" customHeight="1" x14ac:dyDescent="0.25"/>
    <row r="717" ht="25" customHeight="1" x14ac:dyDescent="0.25"/>
    <row r="724" ht="25" customHeight="1" x14ac:dyDescent="0.25"/>
    <row r="731" ht="25" customHeight="1" x14ac:dyDescent="0.25"/>
    <row r="738" ht="25" customHeight="1" x14ac:dyDescent="0.25"/>
    <row r="745" ht="25" customHeight="1" x14ac:dyDescent="0.25"/>
    <row r="752" ht="25" customHeight="1" x14ac:dyDescent="0.25"/>
  </sheetData>
  <sheetProtection selectLockedCells="1" selectUnlockedCells="1"/>
  <mergeCells count="22">
    <mergeCell ref="F37:G37"/>
    <mergeCell ref="F316:G316"/>
    <mergeCell ref="F49:G49"/>
    <mergeCell ref="F365:G365"/>
    <mergeCell ref="F372:G372"/>
    <mergeCell ref="F43:G43"/>
    <mergeCell ref="F55:G55"/>
    <mergeCell ref="F61:G61"/>
    <mergeCell ref="F302:G302"/>
    <mergeCell ref="F309:G309"/>
    <mergeCell ref="F379:G379"/>
    <mergeCell ref="F323:G323"/>
    <mergeCell ref="F330:G330"/>
    <mergeCell ref="F337:G337"/>
    <mergeCell ref="F344:G344"/>
    <mergeCell ref="F351:G351"/>
    <mergeCell ref="F358:G358"/>
    <mergeCell ref="F7:G7"/>
    <mergeCell ref="F13:G13"/>
    <mergeCell ref="F19:G19"/>
    <mergeCell ref="F25:G25"/>
    <mergeCell ref="F31:G31"/>
  </mergeCells>
  <pageMargins left="0.24027777777777778" right="0.25" top="0.4" bottom="0.40972222222222221" header="0.51180555555555551" footer="0.51180555555555551"/>
  <pageSetup paperSize="9" firstPageNumber="0" fitToHeight="4"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pageSetUpPr fitToPage="1"/>
  </sheetPr>
  <dimension ref="A1:IV578"/>
  <sheetViews>
    <sheetView zoomScaleNormal="100" workbookViewId="0">
      <pane ySplit="6" topLeftCell="A7"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7.85546875" style="15" customWidth="1"/>
    <col min="3" max="3" width="2.42578125" style="54" customWidth="1"/>
    <col min="4" max="4" width="2.140625" style="54" customWidth="1"/>
    <col min="5" max="5" width="2.7109375" style="54" customWidth="1"/>
    <col min="6" max="6" width="5.7109375" style="1" customWidth="1"/>
    <col min="7" max="7" width="90.7109375" style="1" customWidth="1"/>
    <col min="8" max="16384" width="11.42578125" style="1"/>
  </cols>
  <sheetData>
    <row r="1" spans="1:256" s="34" customFormat="1" ht="21.75" customHeight="1" x14ac:dyDescent="0.25">
      <c r="A1" s="29" t="str">
        <f>Bilan!B14</f>
        <v>2.1 DICT</v>
      </c>
      <c r="B1" s="30"/>
      <c r="C1" s="55"/>
      <c r="D1" s="55"/>
      <c r="E1" s="55"/>
      <c r="G1" s="33"/>
    </row>
    <row r="3" spans="1:256" ht="12.75" customHeight="1" x14ac:dyDescent="0.25">
      <c r="A3" s="35"/>
      <c r="B3" s="36"/>
      <c r="C3" s="37" t="s">
        <v>31</v>
      </c>
      <c r="D3" s="37" t="s">
        <v>32</v>
      </c>
      <c r="E3" s="37" t="s">
        <v>33</v>
      </c>
      <c r="F3" s="37" t="s">
        <v>34</v>
      </c>
      <c r="G3" s="38"/>
    </row>
    <row r="4" spans="1:256" ht="12.75" customHeight="1" x14ac:dyDescent="0.25">
      <c r="A4" s="39"/>
      <c r="B4" s="40" t="s">
        <v>35</v>
      </c>
      <c r="C4" s="41">
        <f>COUNTIF(C7:C607,"C")</f>
        <v>3</v>
      </c>
      <c r="D4" s="41">
        <f>COUNTIF(D7:D607,"E")</f>
        <v>3</v>
      </c>
      <c r="E4" s="41">
        <f>COUNTIF(E7:E607,"O")</f>
        <v>0</v>
      </c>
      <c r="F4" s="42">
        <f>COUNTA(B7:B607)</f>
        <v>3</v>
      </c>
      <c r="G4" s="38"/>
    </row>
    <row r="5" spans="1:256" ht="12.75" customHeight="1" x14ac:dyDescent="0.25">
      <c r="A5" s="43"/>
      <c r="B5" s="44" t="s">
        <v>36</v>
      </c>
      <c r="C5" s="41">
        <v>1</v>
      </c>
      <c r="D5" s="41">
        <v>1</v>
      </c>
      <c r="E5" s="41">
        <v>0</v>
      </c>
      <c r="F5" s="42">
        <v>1</v>
      </c>
    </row>
    <row r="7" spans="1:256" ht="12.75" customHeight="1" x14ac:dyDescent="0.25">
      <c r="B7" s="15" t="s">
        <v>215</v>
      </c>
      <c r="C7" s="56" t="s">
        <v>31</v>
      </c>
      <c r="D7" s="56" t="s">
        <v>32</v>
      </c>
      <c r="F7" s="166" t="s">
        <v>216</v>
      </c>
      <c r="G7" s="166"/>
      <c r="H7" s="48"/>
      <c r="I7" s="46"/>
      <c r="J7" s="46"/>
      <c r="K7" s="46"/>
      <c r="L7" s="46"/>
      <c r="M7" s="46"/>
      <c r="N7" s="46"/>
      <c r="O7" s="46"/>
      <c r="P7" s="46"/>
      <c r="Q7" s="61"/>
      <c r="R7" s="61"/>
      <c r="S7" s="61"/>
      <c r="T7" s="61"/>
      <c r="U7" s="61"/>
      <c r="V7" s="61"/>
      <c r="W7" s="61"/>
      <c r="X7" s="61"/>
    </row>
    <row r="8" spans="1:256" ht="12.75" customHeight="1" x14ac:dyDescent="0.25">
      <c r="A8" s="11" t="s">
        <v>9</v>
      </c>
      <c r="C8" s="47"/>
      <c r="D8" s="47"/>
      <c r="E8" s="47"/>
      <c r="F8" s="2" t="s">
        <v>39</v>
      </c>
      <c r="G8" s="38" t="s">
        <v>217</v>
      </c>
      <c r="H8" s="48"/>
    </row>
    <row r="9" spans="1:256" ht="12.75" customHeight="1" x14ac:dyDescent="0.25">
      <c r="A9" s="15" t="s">
        <v>218</v>
      </c>
      <c r="F9" s="2" t="s">
        <v>42</v>
      </c>
      <c r="G9" s="64" t="s">
        <v>51</v>
      </c>
      <c r="H9" s="48"/>
    </row>
    <row r="10" spans="1:256" ht="12.75" customHeight="1" x14ac:dyDescent="0.25">
      <c r="F10" s="2" t="s">
        <v>31</v>
      </c>
      <c r="G10" s="38" t="s">
        <v>52</v>
      </c>
      <c r="H10" s="48"/>
    </row>
    <row r="11" spans="1:256" ht="12.75" customHeight="1" x14ac:dyDescent="0.25">
      <c r="F11" s="2" t="s">
        <v>45</v>
      </c>
      <c r="G11" s="38" t="s">
        <v>46</v>
      </c>
      <c r="H11" s="48"/>
    </row>
    <row r="12" spans="1:256" ht="12.75" customHeight="1" x14ac:dyDescent="0.25">
      <c r="F12" s="2"/>
      <c r="G12" s="38"/>
      <c r="H12" s="48"/>
    </row>
    <row r="13" spans="1:256" ht="12.75" customHeight="1" x14ac:dyDescent="0.25">
      <c r="B13" s="15" t="s">
        <v>878</v>
      </c>
      <c r="C13" s="56" t="s">
        <v>31</v>
      </c>
      <c r="D13" s="56" t="s">
        <v>32</v>
      </c>
      <c r="F13" s="165" t="s">
        <v>879</v>
      </c>
      <c r="G13" s="165"/>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12.75" customHeight="1" x14ac:dyDescent="0.25">
      <c r="F14" s="2" t="s">
        <v>39</v>
      </c>
      <c r="G14" s="58" t="s">
        <v>880</v>
      </c>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12.75" customHeight="1" x14ac:dyDescent="0.25">
      <c r="A15" s="15" t="s">
        <v>218</v>
      </c>
      <c r="F15" s="2" t="s">
        <v>42</v>
      </c>
      <c r="G15" s="57" t="s">
        <v>881</v>
      </c>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2.75" customHeight="1" x14ac:dyDescent="0.25">
      <c r="F16" s="2" t="s">
        <v>31</v>
      </c>
      <c r="G16" s="57" t="s">
        <v>882</v>
      </c>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12.75" customHeight="1" x14ac:dyDescent="0.25">
      <c r="F17" s="2" t="s">
        <v>45</v>
      </c>
      <c r="G17" s="48" t="s">
        <v>46</v>
      </c>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12.75" customHeight="1" x14ac:dyDescent="0.2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30.1" customHeight="1" x14ac:dyDescent="0.25">
      <c r="B19" s="15" t="s">
        <v>219</v>
      </c>
      <c r="C19" s="56" t="s">
        <v>31</v>
      </c>
      <c r="D19" s="56" t="s">
        <v>32</v>
      </c>
      <c r="F19" s="165" t="s">
        <v>220</v>
      </c>
      <c r="G19" s="165"/>
      <c r="H19" s="73"/>
      <c r="I19" s="46"/>
      <c r="J19" s="46"/>
      <c r="K19" s="46"/>
      <c r="L19" s="46"/>
      <c r="M19" s="46"/>
      <c r="N19" s="46"/>
      <c r="O19" s="46"/>
      <c r="P19" s="46"/>
      <c r="Q19" s="46"/>
      <c r="R19" s="46"/>
      <c r="S19" s="46"/>
      <c r="T19" s="46"/>
      <c r="U19" s="46"/>
      <c r="V19" s="46"/>
      <c r="W19" s="46"/>
      <c r="X19" s="46"/>
    </row>
    <row r="20" spans="1:256" ht="14.3" customHeight="1" x14ac:dyDescent="0.25">
      <c r="C20" s="47" t="str">
        <f>IF(C19="C",IF(A20="P",IF(A19="I","p i","p"),IF(A19="I","i","")),"")</f>
        <v/>
      </c>
      <c r="D20" s="47" t="str">
        <f>IF(D19="E",IF(A20="P",IF(A19="I","p i","p"),IF(A19="I","i"," ")),"")</f>
        <v xml:space="preserve"> </v>
      </c>
      <c r="E20" s="47" t="str">
        <f>IF(E19="O",IF(A20="P",IF(A19="I","p i","p"),IF(A19="I","i"," ")),"")</f>
        <v/>
      </c>
      <c r="F20" s="2" t="s">
        <v>39</v>
      </c>
      <c r="G20" s="49" t="s">
        <v>221</v>
      </c>
      <c r="H20" s="48"/>
    </row>
    <row r="21" spans="1:256" ht="12.75" customHeight="1" x14ac:dyDescent="0.25">
      <c r="A21" s="15" t="s">
        <v>14</v>
      </c>
      <c r="F21" s="2" t="s">
        <v>42</v>
      </c>
      <c r="G21" s="1" t="s">
        <v>222</v>
      </c>
      <c r="H21" s="48"/>
    </row>
    <row r="22" spans="1:256" ht="12.75" customHeight="1" x14ac:dyDescent="0.25">
      <c r="F22" s="2" t="s">
        <v>31</v>
      </c>
      <c r="G22" s="1" t="s">
        <v>223</v>
      </c>
      <c r="H22" s="48"/>
    </row>
    <row r="23" spans="1:256" ht="12.75" customHeight="1" x14ac:dyDescent="0.25">
      <c r="F23" s="2" t="s">
        <v>45</v>
      </c>
      <c r="G23" s="1" t="s">
        <v>46</v>
      </c>
      <c r="H23" s="48"/>
    </row>
    <row r="24" spans="1:256" ht="12.75" customHeight="1"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25"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2.75" customHeight="1" x14ac:dyDescent="0.25">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2.75" customHeight="1"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2.75" customHeight="1" x14ac:dyDescent="0.25">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2.75" customHeight="1" x14ac:dyDescent="0.2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2.75" customHeight="1"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2.75" customHeigh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25" customHeight="1" x14ac:dyDescent="0.2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2.75" customHeight="1" x14ac:dyDescent="0.2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2.75" customHeight="1"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2.75" customHeight="1" x14ac:dyDescent="0.2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2.75" customHeigh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12.75" customHeight="1"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2.75" customHeight="1" x14ac:dyDescent="0.2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25" customHeight="1"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12.75" customHeight="1" x14ac:dyDescent="0.25">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ht="12.75" customHeight="1" x14ac:dyDescent="0.2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2.75" customHeight="1" x14ac:dyDescent="0.2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12.75" customHeight="1" x14ac:dyDescent="0.2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ht="12.75" customHeight="1" x14ac:dyDescent="0.2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ht="12.75" customHeight="1" x14ac:dyDescent="0.2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2.75" customHeight="1"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2.75" customHeight="1" x14ac:dyDescent="0.2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ht="12.75" customHeight="1"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12.75" customHeight="1" x14ac:dyDescent="0.2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ht="12.75" customHeight="1" x14ac:dyDescent="0.25">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1" spans="1:256" ht="12.75" customHeight="1" x14ac:dyDescent="0.25">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2.75" customHeight="1" x14ac:dyDescent="0.25">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25" customHeight="1" x14ac:dyDescent="0.25">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2.75" customHeight="1" x14ac:dyDescent="0.2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2.75" customHeight="1" x14ac:dyDescent="0.25">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ht="12.75" customHeight="1" x14ac:dyDescent="0.25">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row>
    <row r="57" spans="1:256" ht="12.75" customHeight="1" x14ac:dyDescent="0.25">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row>
    <row r="58" spans="1:256" ht="12.75" customHeight="1" x14ac:dyDescent="0.25">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row>
    <row r="59" spans="1:256" ht="12.75" customHeight="1" x14ac:dyDescent="0.25">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row>
    <row r="60" spans="1:256" ht="25" customHeight="1"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ht="12.75" customHeight="1" x14ac:dyDescent="0.25">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row>
    <row r="62" spans="1:256" ht="12.75" customHeight="1" x14ac:dyDescent="0.25">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row>
    <row r="63" spans="1:256" ht="12.75" customHeight="1" x14ac:dyDescent="0.2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row>
    <row r="64" spans="1:256" ht="12.75" customHeight="1" x14ac:dyDescent="0.2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row>
    <row r="65" spans="1:256" ht="12.75" customHeight="1" x14ac:dyDescent="0.2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row>
    <row r="66" spans="1:256" ht="12.75" customHeight="1"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row>
    <row r="67" spans="1:256" ht="25" customHeight="1" x14ac:dyDescent="0.2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row>
    <row r="68" spans="1:256" ht="12.75" customHeight="1" x14ac:dyDescent="0.25">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row>
    <row r="69" spans="1:256" ht="12.75" customHeight="1" x14ac:dyDescent="0.2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row>
    <row r="70" spans="1:256" ht="12.75" customHeight="1" x14ac:dyDescent="0.25">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row>
    <row r="71" spans="1:256" ht="12.75" customHeight="1" x14ac:dyDescent="0.25">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row>
    <row r="72" spans="1:256" ht="12.75" customHeight="1" x14ac:dyDescent="0.25">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row>
    <row r="73" spans="1:256" ht="12.75" customHeight="1" x14ac:dyDescent="0.25">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row>
    <row r="74" spans="1:256" ht="25" customHeight="1" x14ac:dyDescent="0.2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row>
    <row r="75" spans="1:256" ht="12.75" customHeight="1" x14ac:dyDescent="0.25">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row>
    <row r="76" spans="1:256" ht="12.75" customHeight="1" x14ac:dyDescent="0.25">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row>
    <row r="77" spans="1:256" ht="12.75" customHeight="1" x14ac:dyDescent="0.25">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row>
    <row r="78" spans="1:256" ht="12.75" customHeight="1" x14ac:dyDescent="0.2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row>
    <row r="79" spans="1:256" ht="12.75" customHeight="1" x14ac:dyDescent="0.2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row>
    <row r="80" spans="1:256" ht="12.75" customHeight="1" x14ac:dyDescent="0.25">
      <c r="F80" s="2"/>
    </row>
    <row r="81" spans="3:24" ht="25" customHeight="1" x14ac:dyDescent="0.25">
      <c r="F81" s="165"/>
      <c r="G81" s="165"/>
      <c r="H81" s="46"/>
      <c r="I81" s="46"/>
      <c r="J81" s="46"/>
      <c r="K81" s="46"/>
      <c r="L81" s="46"/>
      <c r="M81" s="46"/>
      <c r="N81" s="46"/>
      <c r="O81" s="46"/>
      <c r="P81" s="46"/>
      <c r="Q81" s="46"/>
      <c r="R81" s="46"/>
      <c r="S81" s="46"/>
      <c r="T81" s="46"/>
      <c r="U81" s="46"/>
      <c r="V81" s="46"/>
      <c r="W81" s="46"/>
      <c r="X81" s="46"/>
    </row>
    <row r="82" spans="3:24" ht="12.75" customHeight="1" x14ac:dyDescent="0.25">
      <c r="C82" s="47" t="str">
        <f>IF(C81="C",IF(A82="P",IF(A81="I","p i","p"),IF(A81="I","i","")),"")</f>
        <v/>
      </c>
      <c r="D82" s="47" t="str">
        <f>IF(D81="E",IF(A82="P",IF(A81="I","p i","p"),IF(A81="I","i"," ")),"")</f>
        <v/>
      </c>
      <c r="E82" s="47" t="str">
        <f>IF(E81="O",IF(A82="P",IF(A81="I","p i","p"),IF(A81="I","i"," ")),"")</f>
        <v/>
      </c>
      <c r="F82" s="2"/>
    </row>
    <row r="83" spans="3:24" ht="12.75" customHeight="1" x14ac:dyDescent="0.25">
      <c r="F83" s="2"/>
    </row>
    <row r="84" spans="3:24" ht="12.75" customHeight="1" x14ac:dyDescent="0.25">
      <c r="F84" s="2"/>
      <c r="G84" s="6"/>
    </row>
    <row r="85" spans="3:24" ht="12.75" customHeight="1" x14ac:dyDescent="0.25">
      <c r="F85" s="2"/>
    </row>
    <row r="86" spans="3:24" ht="12.75" customHeight="1" x14ac:dyDescent="0.25">
      <c r="F86" s="2"/>
    </row>
    <row r="87" spans="3:24" ht="12.75" customHeight="1" x14ac:dyDescent="0.25">
      <c r="F87" s="2"/>
    </row>
    <row r="88" spans="3:24" ht="25" customHeight="1" x14ac:dyDescent="0.25">
      <c r="F88" s="170"/>
      <c r="G88" s="170"/>
    </row>
    <row r="89" spans="3:24" ht="12.75" customHeight="1" x14ac:dyDescent="0.25">
      <c r="C89" s="47" t="str">
        <f>IF(C88="C",IF(A89="P",IF(A88="I","p i","p"),IF(A88="I","i","")),"")</f>
        <v/>
      </c>
      <c r="D89" s="47" t="str">
        <f>IF(D88="E",IF(A89="P",IF(A88="I","p i","p"),IF(A88="I","i"," ")),"")</f>
        <v/>
      </c>
      <c r="E89" s="47" t="str">
        <f>IF(E88="O",IF(A89="P",IF(A88="I","p i","p"),IF(A88="I","i"," ")),"")</f>
        <v/>
      </c>
    </row>
    <row r="95" spans="3:24" ht="25" customHeight="1" x14ac:dyDescent="0.25">
      <c r="F95" s="170"/>
      <c r="G95" s="170"/>
    </row>
    <row r="96" spans="3:24" ht="12.75" customHeight="1" x14ac:dyDescent="0.25">
      <c r="C96" s="47" t="str">
        <f>IF(C95="C",IF(A96="P",IF(A95="I","p i","p"),IF(A95="I","i","")),"")</f>
        <v/>
      </c>
      <c r="D96" s="47" t="str">
        <f>IF(D95="E",IF(A96="P",IF(A95="I","p i","p"),IF(A95="I","i"," ")),"")</f>
        <v/>
      </c>
      <c r="E96" s="47" t="str">
        <f>IF(E95="O",IF(A96="P",IF(A95="I","p i","p"),IF(A95="I","i"," ")),"")</f>
        <v/>
      </c>
    </row>
    <row r="102" spans="3:7" ht="25" customHeight="1" x14ac:dyDescent="0.25">
      <c r="F102" s="170"/>
      <c r="G102" s="170"/>
    </row>
    <row r="103" spans="3:7" ht="12.75" customHeight="1" x14ac:dyDescent="0.25">
      <c r="C103" s="47" t="str">
        <f>IF(C102="C",IF(A103="P",IF(A102="I","p i","p"),IF(A102="I","i","")),"")</f>
        <v/>
      </c>
      <c r="D103" s="47" t="str">
        <f>IF(D102="E",IF(A103="P",IF(A102="I","p i","p"),IF(A102="I","i"," ")),"")</f>
        <v/>
      </c>
      <c r="E103" s="47" t="str">
        <f>IF(E102="O",IF(A103="P",IF(A102="I","p i","p"),IF(A102="I","i"," ")),"")</f>
        <v/>
      </c>
    </row>
    <row r="109" spans="3:7" ht="25" customHeight="1" x14ac:dyDescent="0.25">
      <c r="F109" s="168"/>
      <c r="G109" s="168"/>
    </row>
    <row r="110" spans="3:7" ht="25" customHeight="1" x14ac:dyDescent="0.25">
      <c r="C110" s="47" t="str">
        <f>IF(C109="C",IF(A110="P",IF(A109="I","p i","p"),IF(A109="I","i","")),"")</f>
        <v/>
      </c>
      <c r="D110" s="47" t="str">
        <f>IF(D109="E",IF(A110="P",IF(A109="I","p i","p"),IF(A109="I","i"," ")),"")</f>
        <v/>
      </c>
      <c r="E110" s="47" t="str">
        <f>IF(E109="O",IF(A110="P",IF(A109="I","p i","p"),IF(A109="I","i"," ")),"")</f>
        <v/>
      </c>
      <c r="F110" s="62"/>
    </row>
    <row r="116" spans="3:23" ht="25" customHeight="1" x14ac:dyDescent="0.25">
      <c r="F116" s="170"/>
      <c r="G116" s="170"/>
    </row>
    <row r="117" spans="3:23" ht="25" customHeight="1" x14ac:dyDescent="0.25">
      <c r="C117" s="47" t="str">
        <f>IF(C116="C",IF(A117="P",IF(A116="I","p i","p"),IF(A116="I","i","")),"")</f>
        <v/>
      </c>
      <c r="D117" s="47" t="str">
        <f>IF(D116="E",IF(A117="P",IF(A116="I","p i","p"),IF(A116="I","i"," ")),"")</f>
        <v/>
      </c>
      <c r="E117" s="47" t="str">
        <f>IF(E116="O",IF(A117="P",IF(A116="I","p i","p"),IF(A116="I","i"," ")),"")</f>
        <v/>
      </c>
      <c r="F117" s="62"/>
    </row>
    <row r="123" spans="3:23" ht="25" customHeight="1" x14ac:dyDescent="0.25">
      <c r="F123" s="170"/>
      <c r="G123" s="170"/>
      <c r="H123" s="48"/>
      <c r="I123" s="48"/>
      <c r="J123" s="48"/>
      <c r="K123" s="48"/>
      <c r="L123" s="48"/>
      <c r="M123" s="48"/>
      <c r="N123" s="48"/>
      <c r="O123" s="48"/>
      <c r="P123" s="48"/>
      <c r="Q123" s="48"/>
      <c r="R123" s="48"/>
      <c r="S123" s="48"/>
      <c r="T123" s="48"/>
      <c r="U123" s="48"/>
      <c r="V123" s="48"/>
      <c r="W123" s="48"/>
    </row>
    <row r="124" spans="3:23" ht="12.75" customHeight="1" x14ac:dyDescent="0.25">
      <c r="C124" s="47" t="str">
        <f>IF(C123="C",IF(A124="P",IF(A123="I","p i","p"),IF(A123="I","i","")),"")</f>
        <v/>
      </c>
      <c r="D124" s="47" t="str">
        <f>IF(D123="E",IF(A124="P",IF(A123="I","p i","p"),IF(A123="I","i"," ")),"")</f>
        <v/>
      </c>
      <c r="E124" s="47" t="str">
        <f>IF(E123="O",IF(A124="P",IF(A123="I","p i","p"),IF(A123="I","i"," ")),"")</f>
        <v/>
      </c>
    </row>
    <row r="130" spans="3:23" ht="25" customHeight="1" x14ac:dyDescent="0.25">
      <c r="F130" s="170"/>
      <c r="G130" s="170"/>
      <c r="H130" s="48"/>
      <c r="I130" s="48"/>
      <c r="J130" s="48"/>
      <c r="K130" s="48"/>
      <c r="L130" s="48"/>
      <c r="M130" s="48"/>
      <c r="N130" s="48"/>
      <c r="O130" s="48"/>
      <c r="P130" s="48"/>
      <c r="Q130" s="48"/>
      <c r="R130" s="48"/>
      <c r="S130" s="48"/>
      <c r="T130" s="48"/>
      <c r="U130" s="48"/>
      <c r="V130" s="48"/>
      <c r="W130" s="48"/>
    </row>
    <row r="131" spans="3:23" ht="12.75" customHeight="1" x14ac:dyDescent="0.25">
      <c r="C131" s="47" t="str">
        <f>IF(C130="C",IF(A131="P",IF(A130="I","p i","p"),IF(A130="I","i","")),"")</f>
        <v/>
      </c>
      <c r="D131" s="47" t="str">
        <f>IF(D130="E",IF(A131="P",IF(A130="I","p i","p"),IF(A130="I","i"," ")),"")</f>
        <v/>
      </c>
      <c r="E131" s="47" t="str">
        <f>IF(E130="O",IF(A131="P",IF(A130="I","p i","p"),IF(A130="I","i"," ")),"")</f>
        <v/>
      </c>
    </row>
    <row r="137" spans="3:23" ht="25" customHeight="1" x14ac:dyDescent="0.25">
      <c r="F137" s="170"/>
      <c r="G137" s="170"/>
    </row>
    <row r="138" spans="3:23" ht="12.75" customHeight="1" x14ac:dyDescent="0.25">
      <c r="C138" s="47" t="str">
        <f>IF(C137="C",IF(A138="P",IF(A137="I","p i","p"),IF(A137="I","i","")),"")</f>
        <v/>
      </c>
      <c r="D138" s="47" t="str">
        <f>IF(D137="E",IF(A138="P",IF(A137="I","p i","p"),IF(A137="I","i"," ")),"")</f>
        <v/>
      </c>
      <c r="E138" s="47" t="str">
        <f>IF(E137="O",IF(A138="P",IF(A137="I","p i","p"),IF(A137="I","i"," ")),"")</f>
        <v/>
      </c>
    </row>
    <row r="144" spans="3:23" ht="25" customHeight="1" x14ac:dyDescent="0.25">
      <c r="F144" s="170"/>
      <c r="G144" s="170"/>
    </row>
    <row r="145" spans="3:7" ht="12.75" customHeight="1" x14ac:dyDescent="0.25">
      <c r="C145" s="47" t="str">
        <f>IF(C144="C",IF(A145="P",IF(A144="I","p i","p"),IF(A144="I","i","")),"")</f>
        <v/>
      </c>
      <c r="D145" s="47" t="str">
        <f>IF(D144="E",IF(A145="P",IF(A144="I","p i","p"),IF(A144="I","i"," ")),"")</f>
        <v/>
      </c>
      <c r="E145" s="47" t="str">
        <f>IF(E144="O",IF(A145="P",IF(A144="I","p i","p"),IF(A144="I","i"," ")),"")</f>
        <v/>
      </c>
    </row>
    <row r="151" spans="3:7" ht="25" customHeight="1" x14ac:dyDescent="0.25">
      <c r="F151" s="170"/>
      <c r="G151" s="170"/>
    </row>
    <row r="152" spans="3:7" ht="12.75" customHeight="1" x14ac:dyDescent="0.25">
      <c r="C152" s="47" t="str">
        <f>IF(C151="C",IF(A152="P",IF(A151="I","p i","p"),IF(A151="I","i","")),"")</f>
        <v/>
      </c>
      <c r="D152" s="47" t="str">
        <f>IF(D151="E",IF(A152="P",IF(A151="I","p i","p"),IF(A151="I","i"," ")),"")</f>
        <v/>
      </c>
      <c r="E152" s="47" t="str">
        <f>IF(E151="O",IF(A152="P",IF(A151="I","p i","p"),IF(A151="I","i"," ")),"")</f>
        <v/>
      </c>
    </row>
    <row r="158" spans="3:7" ht="25" customHeight="1" x14ac:dyDescent="0.25">
      <c r="F158" s="170"/>
      <c r="G158" s="170"/>
    </row>
    <row r="159" spans="3:7" ht="12.75" customHeight="1" x14ac:dyDescent="0.25">
      <c r="C159" s="47" t="str">
        <f>IF(C158="C",IF(A159="P",IF(A158="I","p i","p"),IF(A158="I","i","")),"")</f>
        <v/>
      </c>
      <c r="D159" s="47" t="str">
        <f>IF(D158="E",IF(A159="P",IF(A158="I","p i","p"),IF(A158="I","i"," ")),"")</f>
        <v/>
      </c>
      <c r="E159" s="47" t="str">
        <f>IF(E158="O",IF(A159="P",IF(A158="I","p i","p"),IF(A158="I","i"," ")),"")</f>
        <v/>
      </c>
    </row>
    <row r="160" spans="3:7" ht="12.75" customHeight="1" x14ac:dyDescent="0.25">
      <c r="C160" s="47" t="str">
        <f>IF(C159="C",IF(A160="Prioritaire",IF(A159="I","p i","p"),IF(A159="I","i","")),"")</f>
        <v/>
      </c>
      <c r="D160" s="47" t="str">
        <f>IF(D159="E",IF(A160="Prioritaire",IF(A159="I","p i","p"),IF(A159="I","i"," ")),"")</f>
        <v/>
      </c>
      <c r="E160" s="47" t="str">
        <f>IF(E159="O",IF(A160="Prioritaire",IF(A159="I","p i","p"),IF(A159="I","i"," ")),"")</f>
        <v/>
      </c>
    </row>
    <row r="165" spans="3:7" ht="25" customHeight="1" x14ac:dyDescent="0.25">
      <c r="F165" s="170"/>
      <c r="G165" s="170"/>
    </row>
    <row r="166" spans="3:7" ht="12.75" customHeight="1" x14ac:dyDescent="0.25">
      <c r="C166" s="47" t="str">
        <f>IF(C165="C",IF(A166="P",IF(A165="I","p i","p"),IF(A165="I","i","")),"")</f>
        <v/>
      </c>
      <c r="D166" s="47" t="str">
        <f>IF(D165="E",IF(A166="P",IF(A165="I","p i","p"),IF(A165="I","i"," ")),"")</f>
        <v/>
      </c>
      <c r="E166" s="47" t="str">
        <f>IF(E165="O",IF(A166="P",IF(A165="I","p i","p"),IF(A165="I","i"," ")),"")</f>
        <v/>
      </c>
    </row>
    <row r="172" spans="3:7" ht="25" customHeight="1" x14ac:dyDescent="0.25">
      <c r="F172" s="170"/>
      <c r="G172" s="170"/>
    </row>
    <row r="173" spans="3:7" ht="25" customHeight="1" x14ac:dyDescent="0.25">
      <c r="C173" s="47" t="str">
        <f>IF(C172="C",IF(A173="P",IF(A172="I","p i","p"),IF(A172="I","i","")),"")</f>
        <v/>
      </c>
      <c r="D173" s="47" t="str">
        <f>IF(D172="E",IF(A173="P",IF(A172="I","p i","p"),IF(A172="I","i"," ")),"")</f>
        <v/>
      </c>
      <c r="E173" s="47" t="str">
        <f>IF(E172="O",IF(A173="P",IF(A172="I","p i","p"),IF(A172="I","i"," ")),"")</f>
        <v/>
      </c>
      <c r="F173" s="62"/>
    </row>
    <row r="179" spans="3:7" ht="25" customHeight="1" x14ac:dyDescent="0.25">
      <c r="F179" s="168"/>
      <c r="G179" s="168"/>
    </row>
    <row r="180" spans="3:7" ht="25" customHeight="1" x14ac:dyDescent="0.25">
      <c r="C180" s="47" t="str">
        <f>IF(C179="C",IF(A180="P",IF(A179="I","p i","p"),IF(A179="I","i","")),"")</f>
        <v/>
      </c>
      <c r="D180" s="47" t="str">
        <f>IF(D179="E",IF(A180="P",IF(A179="I","p i","p"),IF(A179="I","i"," ")),"")</f>
        <v/>
      </c>
      <c r="E180" s="47" t="str">
        <f>IF(E179="O",IF(A180="P",IF(A179="I","p i","p"),IF(A179="I","i"," ")),"")</f>
        <v/>
      </c>
    </row>
    <row r="186" spans="3:7" ht="25" customHeight="1" x14ac:dyDescent="0.25">
      <c r="F186" s="168"/>
      <c r="G186" s="168"/>
    </row>
    <row r="187" spans="3:7" ht="12.75" customHeight="1" x14ac:dyDescent="0.25">
      <c r="C187" s="47" t="str">
        <f>IF(C186="C",IF(A187="P",IF(A186="I","p i","p"),IF(A186="I","i","")),"")</f>
        <v/>
      </c>
      <c r="D187" s="47" t="str">
        <f>IF(D186="E",IF(A187="P",IF(A186="I","p i","p"),IF(A186="I","i"," ")),"")</f>
        <v/>
      </c>
      <c r="E187" s="47" t="str">
        <f>IF(E186="O",IF(A187="P",IF(A186="I","p i","p"),IF(A186="I","i"," ")),"")</f>
        <v/>
      </c>
    </row>
    <row r="193" spans="3:7" ht="25" customHeight="1" x14ac:dyDescent="0.25">
      <c r="F193" s="168"/>
      <c r="G193" s="168"/>
    </row>
    <row r="194" spans="3:7" ht="12.75" customHeight="1" x14ac:dyDescent="0.25">
      <c r="C194" s="47" t="str">
        <f>IF(C193="C",IF(A194="P",IF(A193="I","p i","p"),IF(A193="I","i","")),"")</f>
        <v/>
      </c>
      <c r="D194" s="47" t="str">
        <f>IF(D193="E",IF(A194="P",IF(A193="I","p i","p"),IF(A193="I","i"," ")),"")</f>
        <v/>
      </c>
      <c r="E194" s="47" t="str">
        <f>IF(E193="O",IF(A194="P",IF(A193="I","p i","p"),IF(A193="I","i"," ")),"")</f>
        <v/>
      </c>
    </row>
    <row r="200" spans="3:7" ht="25" customHeight="1" x14ac:dyDescent="0.25">
      <c r="F200" s="168"/>
      <c r="G200" s="168"/>
    </row>
    <row r="201" spans="3:7" ht="12.75" customHeight="1" x14ac:dyDescent="0.25">
      <c r="C201" s="47" t="str">
        <f>IF(C200="C",IF(A201="P",IF(A200="I","p i","p"),IF(A200="I","i","")),"")</f>
        <v/>
      </c>
      <c r="D201" s="47" t="str">
        <f>IF(D200="E",IF(A201="P",IF(A200="I","p i","p"),IF(A200="I","i"," ")),"")</f>
        <v/>
      </c>
      <c r="E201" s="47" t="str">
        <f>IF(E200="O",IF(A201="P",IF(A200="I","p i","p"),IF(A200="I","i"," ")),"")</f>
        <v/>
      </c>
    </row>
    <row r="207" spans="3:7" ht="25" customHeight="1" x14ac:dyDescent="0.25">
      <c r="F207" s="168"/>
      <c r="G207" s="168"/>
    </row>
    <row r="208" spans="3:7" ht="12.75" customHeight="1" x14ac:dyDescent="0.25">
      <c r="C208" s="47" t="str">
        <f>IF(C207="C",IF(A208="P",IF(A207="I","p i","p"),IF(A207="I","i","")),"")</f>
        <v/>
      </c>
      <c r="D208" s="47" t="str">
        <f>IF(D207="E",IF(A208="P",IF(A207="I","p i","p"),IF(A207="I","i"," ")),"")</f>
        <v/>
      </c>
      <c r="E208" s="47" t="str">
        <f>IF(E207="O",IF(A208="P",IF(A207="I","p i","p"),IF(A207="I","i"," ")),"")</f>
        <v/>
      </c>
    </row>
    <row r="214" spans="3:7" ht="25" customHeight="1" x14ac:dyDescent="0.25">
      <c r="F214" s="168"/>
      <c r="G214" s="168"/>
    </row>
    <row r="215" spans="3:7" ht="12.75" customHeight="1" x14ac:dyDescent="0.25">
      <c r="C215" s="47" t="str">
        <f>IF(C214="C",IF(A215="P",IF(A214="I","p i","p"),IF(A214="I","i","")),"")</f>
        <v/>
      </c>
      <c r="D215" s="47" t="str">
        <f>IF(D214="E",IF(A215="P",IF(A214="I","p i","p"),IF(A214="I","i"," ")),"")</f>
        <v/>
      </c>
      <c r="E215" s="47" t="str">
        <f>IF(E214="O",IF(A215="P",IF(A214="I","p i","p"),IF(A214="I","i"," ")),"")</f>
        <v/>
      </c>
    </row>
    <row r="221" spans="3:7" ht="25" customHeight="1" x14ac:dyDescent="0.25">
      <c r="F221" s="168"/>
      <c r="G221" s="168"/>
    </row>
    <row r="222" spans="3:7" ht="12.75" customHeight="1" x14ac:dyDescent="0.25">
      <c r="C222" s="47" t="str">
        <f>IF(C221="C",IF(A222="P",IF(A221="I","p i","p"),IF(A221="I","i","")),"")</f>
        <v/>
      </c>
      <c r="D222" s="47" t="str">
        <f>IF(D221="E",IF(A222="P",IF(A221="I","p i","p"),IF(A221="I","i"," ")),"")</f>
        <v/>
      </c>
      <c r="E222" s="47" t="str">
        <f>IF(E221="O",IF(A222="P",IF(A221="I","p i","p"),IF(A221="I","i"," ")),"")</f>
        <v/>
      </c>
    </row>
    <row r="228" spans="3:7" ht="25" customHeight="1" x14ac:dyDescent="0.25">
      <c r="F228" s="168"/>
      <c r="G228" s="168"/>
    </row>
    <row r="229" spans="3:7" ht="12.75" customHeight="1" x14ac:dyDescent="0.25">
      <c r="C229" s="47" t="str">
        <f>IF(C228="C",IF(A229="P",IF(A228="I","p i","p"),IF(A228="I","i","")),"")</f>
        <v/>
      </c>
      <c r="D229" s="47" t="str">
        <f>IF(D228="E",IF(A229="P",IF(A228="I","p i","p"),IF(A228="I","i"," ")),"")</f>
        <v/>
      </c>
      <c r="E229" s="47" t="str">
        <f>IF(E228="O",IF(A229="P",IF(A228="I","p i","p"),IF(A228="I","i"," ")),"")</f>
        <v/>
      </c>
    </row>
    <row r="235" spans="3:7" ht="25" customHeight="1" x14ac:dyDescent="0.25">
      <c r="F235" s="168"/>
      <c r="G235" s="168"/>
    </row>
    <row r="236" spans="3:7" ht="12.75" customHeight="1" x14ac:dyDescent="0.25">
      <c r="C236" s="47" t="str">
        <f>IF(C235="C",IF(A236="P",IF(A235="I","p i","p"),IF(A235="I","i","")),"")</f>
        <v/>
      </c>
      <c r="D236" s="47" t="str">
        <f>IF(D235="E",IF(A236="P",IF(A235="I","p i","p"),IF(A235="I","i"," ")),"")</f>
        <v/>
      </c>
      <c r="E236" s="47" t="str">
        <f>IF(E235="O",IF(A236="P",IF(A235="I","p i","p"),IF(A235="I","i"," ")),"")</f>
        <v/>
      </c>
    </row>
    <row r="242" spans="3:7" ht="25" customHeight="1" x14ac:dyDescent="0.25">
      <c r="F242" s="168"/>
      <c r="G242" s="168"/>
    </row>
    <row r="243" spans="3:7" ht="12.75" customHeight="1" x14ac:dyDescent="0.25">
      <c r="C243" s="47" t="str">
        <f>IF(C242="C",IF(A243="P",IF(A242="I","p i","p"),IF(A242="I","i","")),"")</f>
        <v/>
      </c>
      <c r="D243" s="47" t="str">
        <f>IF(D242="E",IF(A243="P",IF(A242="I","p i","p"),IF(A242="I","i"," ")),"")</f>
        <v/>
      </c>
      <c r="E243" s="47" t="str">
        <f>IF(E242="O",IF(A243="P",IF(A242="I","p i","p"),IF(A242="I","i"," ")),"")</f>
        <v/>
      </c>
    </row>
    <row r="249" spans="3:7" ht="25" customHeight="1" x14ac:dyDescent="0.25">
      <c r="F249" s="168"/>
      <c r="G249" s="168"/>
    </row>
    <row r="250" spans="3:7" ht="12.75" customHeight="1" x14ac:dyDescent="0.25">
      <c r="C250" s="47" t="str">
        <f>IF(C249="C",IF(A250="P",IF(A249="I","p i","p"),IF(A249="I","i","")),"")</f>
        <v/>
      </c>
      <c r="D250" s="47" t="str">
        <f>IF(D249="E",IF(A250="P",IF(A249="I","p i","p"),IF(A249="I","i"," ")),"")</f>
        <v/>
      </c>
      <c r="E250" s="47" t="str">
        <f>IF(E249="O",IF(A250="P",IF(A249="I","p i","p"),IF(A249="I","i"," ")),"")</f>
        <v/>
      </c>
    </row>
    <row r="256" spans="3:7" ht="25" customHeight="1" x14ac:dyDescent="0.25">
      <c r="F256" s="168"/>
      <c r="G256" s="168"/>
    </row>
    <row r="257" spans="3:7" ht="12.75" customHeight="1" x14ac:dyDescent="0.25">
      <c r="C257" s="47" t="str">
        <f>IF(C256="C",IF(A257="P",IF(A256="I","p i","p"),IF(A256="I","i","")),"")</f>
        <v/>
      </c>
      <c r="D257" s="47" t="str">
        <f>IF(D256="E",IF(A257="P",IF(A256="I","p i","p"),IF(A256="I","i"," ")),"")</f>
        <v/>
      </c>
      <c r="E257" s="47" t="str">
        <f>IF(E256="O",IF(A257="P",IF(A256="I","p i","p"),IF(A256="I","i"," ")),"")</f>
        <v/>
      </c>
    </row>
    <row r="263" spans="3:7" ht="25" customHeight="1" x14ac:dyDescent="0.25">
      <c r="F263" s="168"/>
      <c r="G263" s="168"/>
    </row>
    <row r="264" spans="3:7" ht="12.75" customHeight="1" x14ac:dyDescent="0.25">
      <c r="C264" s="47" t="str">
        <f>IF(C263="C",IF(A264="P",IF(A263="I","p i","p"),IF(A263="I","i","")),"")</f>
        <v/>
      </c>
      <c r="D264" s="47" t="str">
        <f>IF(D263="E",IF(A264="P",IF(A263="I","p i","p"),IF(A263="I","i"," ")),"")</f>
        <v/>
      </c>
      <c r="E264" s="47" t="str">
        <f>IF(E263="O",IF(A264="P",IF(A263="I","p i","p"),IF(A263="I","i"," ")),"")</f>
        <v/>
      </c>
    </row>
    <row r="270" spans="3:7" ht="25" customHeight="1" x14ac:dyDescent="0.25">
      <c r="F270" s="168"/>
      <c r="G270" s="168"/>
    </row>
    <row r="271" spans="3:7" ht="12.75" customHeight="1" x14ac:dyDescent="0.25">
      <c r="C271" s="47" t="str">
        <f>IF(C270="C",IF(A271="P",IF(A270="I","p i","p"),IF(A270="I","i","")),"")</f>
        <v/>
      </c>
      <c r="D271" s="47" t="str">
        <f>IF(D270="E",IF(A271="P",IF(A270="I","p i","p"),IF(A270="I","i"," ")),"")</f>
        <v/>
      </c>
      <c r="E271" s="47" t="str">
        <f>IF(E270="O",IF(A271="P",IF(A270="I","p i","p"),IF(A270="I","i"," ")),"")</f>
        <v/>
      </c>
    </row>
    <row r="277" spans="3:7" ht="25" customHeight="1" x14ac:dyDescent="0.25">
      <c r="F277" s="168"/>
      <c r="G277" s="168"/>
    </row>
    <row r="278" spans="3:7" ht="12.75" customHeight="1" x14ac:dyDescent="0.25">
      <c r="C278" s="47" t="str">
        <f>IF(C277="C",IF(A278="P",IF(A277="I","p i","p"),IF(A277="I","i","")),"")</f>
        <v/>
      </c>
      <c r="D278" s="47" t="str">
        <f>IF(D277="E",IF(A278="P",IF(A277="I","p i","p"),IF(A277="I","i"," ")),"")</f>
        <v/>
      </c>
      <c r="E278" s="47" t="str">
        <f>IF(E277="O",IF(A278="P",IF(A277="I","p i","p"),IF(A277="I","i"," ")),"")</f>
        <v/>
      </c>
    </row>
    <row r="284" spans="3:7" ht="25" customHeight="1" x14ac:dyDescent="0.25">
      <c r="F284" s="168"/>
      <c r="G284" s="168"/>
    </row>
    <row r="285" spans="3:7" ht="12.75" customHeight="1" x14ac:dyDescent="0.25">
      <c r="C285" s="47" t="str">
        <f>IF(C284="C",IF(A285="P",IF(A284="I","p i","p"),IF(A284="I","i","")),"")</f>
        <v/>
      </c>
      <c r="D285" s="47" t="str">
        <f>IF(D284="E",IF(A285="P",IF(A284="I","p i","p"),IF(A284="I","i"," ")),"")</f>
        <v/>
      </c>
      <c r="E285" s="47" t="str">
        <f>IF(E284="O",IF(A285="P",IF(A284="I","p i","p"),IF(A284="I","i"," ")),"")</f>
        <v/>
      </c>
    </row>
    <row r="291" spans="3:7" ht="25" customHeight="1" x14ac:dyDescent="0.25">
      <c r="F291" s="168"/>
      <c r="G291" s="168"/>
    </row>
    <row r="292" spans="3:7" ht="12.75" customHeight="1" x14ac:dyDescent="0.25">
      <c r="C292" s="47" t="str">
        <f>IF(C291="C",IF(A292="P",IF(A291="I","p i","p"),IF(A291="I","i","")),"")</f>
        <v/>
      </c>
      <c r="D292" s="47" t="str">
        <f>IF(D291="E",IF(A292="P",IF(A291="I","p i","p"),IF(A291="I","i"," ")),"")</f>
        <v/>
      </c>
      <c r="E292" s="47" t="str">
        <f>IF(E291="O",IF(A292="P",IF(A291="I","p i","p"),IF(A291="I","i"," ")),"")</f>
        <v/>
      </c>
    </row>
    <row r="298" spans="3:7" ht="25" customHeight="1" x14ac:dyDescent="0.25">
      <c r="F298" s="168"/>
      <c r="G298" s="168"/>
    </row>
    <row r="299" spans="3:7" ht="12.75" customHeight="1" x14ac:dyDescent="0.25">
      <c r="C299" s="47" t="str">
        <f>IF(C298="C",IF(A299="P",IF(A298="I","p i","p"),IF(A298="I","i","")),"")</f>
        <v/>
      </c>
      <c r="D299" s="47" t="str">
        <f>IF(D298="E",IF(A299="P",IF(A298="I","p i","p"),IF(A298="I","i"," ")),"")</f>
        <v/>
      </c>
      <c r="E299" s="47" t="str">
        <f>IF(E298="O",IF(A299="P",IF(A298="I","p i","p"),IF(A298="I","i"," ")),"")</f>
        <v/>
      </c>
    </row>
    <row r="305" spans="3:7" ht="25" customHeight="1" x14ac:dyDescent="0.25">
      <c r="F305" s="168"/>
      <c r="G305" s="168"/>
    </row>
    <row r="306" spans="3:7" ht="12.75" customHeight="1" x14ac:dyDescent="0.25">
      <c r="C306" s="47" t="str">
        <f>IF(C305="C",IF(A306="P",IF(A305="I","p i","p"),IF(A305="I","i","")),"")</f>
        <v/>
      </c>
      <c r="D306" s="47" t="str">
        <f>IF(D305="E",IF(A306="P",IF(A305="I","p i","p"),IF(A305="I","i"," ")),"")</f>
        <v/>
      </c>
      <c r="E306" s="47" t="str">
        <f>IF(E305="O",IF(A306="P",IF(A305="I","p i","p"),IF(A305="I","i"," ")),"")</f>
        <v/>
      </c>
    </row>
    <row r="312" spans="3:7" ht="25" customHeight="1" x14ac:dyDescent="0.25">
      <c r="F312" s="168"/>
      <c r="G312" s="168"/>
    </row>
    <row r="313" spans="3:7" ht="12.75" customHeight="1" x14ac:dyDescent="0.25">
      <c r="C313" s="47" t="str">
        <f>IF(C312="C",IF(A313="P",IF(A312="I","p i","p"),IF(A312="I","i","")),"")</f>
        <v/>
      </c>
      <c r="D313" s="47" t="str">
        <f>IF(D312="E",IF(A313="P",IF(A312="I","p i","p"),IF(A312="I","i"," ")),"")</f>
        <v/>
      </c>
      <c r="E313" s="47" t="str">
        <f>IF(E312="O",IF(A313="P",IF(A312="I","p i","p"),IF(A312="I","i"," ")),"")</f>
        <v/>
      </c>
    </row>
    <row r="319" spans="3:7" ht="25" customHeight="1" x14ac:dyDescent="0.25">
      <c r="F319" s="168"/>
      <c r="G319" s="168"/>
    </row>
    <row r="320" spans="3:7" ht="12.75" customHeight="1" x14ac:dyDescent="0.25">
      <c r="C320" s="47" t="str">
        <f>IF(C319="C",IF(A320="P",IF(A319="I","p i","p"),IF(A319="I","i","")),"")</f>
        <v/>
      </c>
      <c r="D320" s="47" t="str">
        <f>IF(D319="E",IF(A320="P",IF(A319="I","p i","p"),IF(A319="I","i"," ")),"")</f>
        <v/>
      </c>
      <c r="E320" s="47" t="str">
        <f>IF(E319="O",IF(A320="P",IF(A319="I","p i","p"),IF(A319="I","i"," ")),"")</f>
        <v/>
      </c>
    </row>
    <row r="326" spans="3:7" ht="25" customHeight="1" x14ac:dyDescent="0.25">
      <c r="F326" s="168"/>
      <c r="G326" s="168"/>
    </row>
    <row r="327" spans="3:7" ht="12.75" customHeight="1" x14ac:dyDescent="0.25">
      <c r="C327" s="47" t="str">
        <f>IF(C326="C",IF(A327="P",IF(A326="I","p i","p"),IF(A326="I","i","")),"")</f>
        <v/>
      </c>
      <c r="D327" s="47" t="str">
        <f>IF(D326="E",IF(A327="P",IF(A326="I","p i","p"),IF(A326="I","i"," ")),"")</f>
        <v/>
      </c>
      <c r="E327" s="47" t="str">
        <f>IF(E326="O",IF(A327="P",IF(A326="I","p i","p"),IF(A326="I","i"," ")),"")</f>
        <v/>
      </c>
    </row>
    <row r="333" spans="3:7" ht="25" customHeight="1" x14ac:dyDescent="0.25">
      <c r="F333" s="168"/>
      <c r="G333" s="168"/>
    </row>
    <row r="334" spans="3:7" ht="12.75" customHeight="1" x14ac:dyDescent="0.25">
      <c r="C334" s="47" t="str">
        <f>IF(C333="C",IF(A334="P",IF(A333="I","p i","p"),IF(A333="I","i","")),"")</f>
        <v/>
      </c>
      <c r="D334" s="47" t="str">
        <f>IF(D333="E",IF(A334="P",IF(A333="I","p i","p"),IF(A333="I","i"," ")),"")</f>
        <v/>
      </c>
      <c r="E334" s="47" t="str">
        <f>IF(E333="O",IF(A334="P",IF(A333="I","p i","p"),IF(A333="I","i"," ")),"")</f>
        <v/>
      </c>
    </row>
    <row r="340" spans="3:7" ht="25" customHeight="1" x14ac:dyDescent="0.25">
      <c r="F340" s="168"/>
      <c r="G340" s="168"/>
    </row>
    <row r="341" spans="3:7" ht="12.75" customHeight="1" x14ac:dyDescent="0.25">
      <c r="C341" s="47" t="str">
        <f>IF(C340="C",IF(A341="P",IF(A340="I","p i","p"),IF(A340="I","i","")),"")</f>
        <v/>
      </c>
      <c r="D341" s="47" t="str">
        <f>IF(D340="E",IF(A341="P",IF(A340="I","p i","p"),IF(A340="I","i"," ")),"")</f>
        <v/>
      </c>
      <c r="E341" s="47" t="str">
        <f>IF(E340="O",IF(A341="P",IF(A340="I","p i","p"),IF(A340="I","i"," ")),"")</f>
        <v/>
      </c>
    </row>
    <row r="347" spans="3:7" ht="25" customHeight="1" x14ac:dyDescent="0.25">
      <c r="F347" s="168"/>
      <c r="G347" s="168"/>
    </row>
    <row r="348" spans="3:7" ht="12.75" customHeight="1" x14ac:dyDescent="0.25">
      <c r="C348" s="47" t="str">
        <f>IF(C347="C",IF(A348="P",IF(A347="I","p i","p"),IF(A347="I","i","")),"")</f>
        <v/>
      </c>
      <c r="D348" s="47" t="str">
        <f>IF(D347="E",IF(A348="P",IF(A347="I","p i","p"),IF(A347="I","i"," ")),"")</f>
        <v/>
      </c>
      <c r="E348" s="47" t="str">
        <f>IF(E347="O",IF(A348="P",IF(A347="I","p i","p"),IF(A347="I","i"," ")),"")</f>
        <v/>
      </c>
    </row>
    <row r="354" spans="3:7" ht="25" customHeight="1" x14ac:dyDescent="0.25">
      <c r="F354" s="168"/>
      <c r="G354" s="168"/>
    </row>
    <row r="355" spans="3:7" ht="12.75" customHeight="1" x14ac:dyDescent="0.25">
      <c r="C355" s="47" t="str">
        <f>IF(C354="C",IF(A355="P",IF(A354="I","p i","p"),IF(A354="I","i","")),"")</f>
        <v/>
      </c>
      <c r="D355" s="47" t="str">
        <f>IF(D354="E",IF(A355="P",IF(A354="I","p i","p"),IF(A354="I","i"," ")),"")</f>
        <v/>
      </c>
      <c r="E355" s="47" t="str">
        <f>IF(E354="O",IF(A355="P",IF(A354="I","p i","p"),IF(A354="I","i"," ")),"")</f>
        <v/>
      </c>
    </row>
    <row r="361" spans="3:7" ht="25" customHeight="1" x14ac:dyDescent="0.25">
      <c r="F361" s="168"/>
      <c r="G361" s="168"/>
    </row>
    <row r="362" spans="3:7" ht="12.75" customHeight="1" x14ac:dyDescent="0.25">
      <c r="C362" s="47" t="str">
        <f>IF(C361="C",IF(A362="P",IF(A361="I","p i","p"),IF(A361="I","i","")),"")</f>
        <v/>
      </c>
      <c r="D362" s="47" t="str">
        <f>IF(D361="E",IF(A362="P",IF(A361="I","p i","p"),IF(A361="I","i"," ")),"")</f>
        <v/>
      </c>
      <c r="E362" s="47" t="str">
        <f>IF(E361="O",IF(A362="P",IF(A361="I","p i","p"),IF(A361="I","i"," ")),"")</f>
        <v/>
      </c>
    </row>
    <row r="368" spans="3:7" ht="25" customHeight="1" x14ac:dyDescent="0.25">
      <c r="F368" s="168"/>
      <c r="G368" s="168"/>
    </row>
    <row r="369" spans="3:7" ht="12.75" customHeight="1" x14ac:dyDescent="0.25">
      <c r="C369" s="47" t="str">
        <f>IF(C368="C",IF(A369="P",IF(A368="I","p i","p"),IF(A368="I","i","")),"")</f>
        <v/>
      </c>
      <c r="D369" s="47" t="str">
        <f>IF(D368="E",IF(A369="P",IF(A368="I","p i","p"),IF(A368="I","i"," ")),"")</f>
        <v/>
      </c>
      <c r="E369" s="47" t="str">
        <f>IF(E368="O",IF(A369="P",IF(A368="I","p i","p"),IF(A368="I","i"," ")),"")</f>
        <v/>
      </c>
    </row>
    <row r="375" spans="3:7" ht="25" customHeight="1" x14ac:dyDescent="0.25">
      <c r="F375" s="168"/>
      <c r="G375" s="168"/>
    </row>
    <row r="376" spans="3:7" ht="12.75" customHeight="1" x14ac:dyDescent="0.25">
      <c r="C376" s="47" t="str">
        <f>IF(C375="C",IF(A376="P",IF(A375="I","p i","p"),IF(A375="I","i","")),"")</f>
        <v/>
      </c>
      <c r="D376" s="47" t="str">
        <f>IF(D375="E",IF(A376="P",IF(A375="I","p i","p"),IF(A375="I","i"," ")),"")</f>
        <v/>
      </c>
      <c r="E376" s="47" t="str">
        <f>IF(E375="O",IF(A376="P",IF(A375="I","p i","p"),IF(A375="I","i"," ")),"")</f>
        <v/>
      </c>
    </row>
    <row r="382" spans="3:7" ht="25" customHeight="1" x14ac:dyDescent="0.25">
      <c r="F382" s="168"/>
      <c r="G382" s="168"/>
    </row>
    <row r="383" spans="3:7" ht="12.75" customHeight="1" x14ac:dyDescent="0.25">
      <c r="C383" s="47" t="str">
        <f>IF(C382="C",IF(A383="P",IF(A382="I","p i","p"),IF(A382="I","i","")),"")</f>
        <v/>
      </c>
      <c r="D383" s="47" t="str">
        <f>IF(D382="E",IF(A383="P",IF(A382="I","p i","p"),IF(A382="I","i"," ")),"")</f>
        <v/>
      </c>
      <c r="E383" s="47" t="str">
        <f>IF(E382="O",IF(A383="P",IF(A382="I","p i","p"),IF(A382="I","i"," ")),"")</f>
        <v/>
      </c>
    </row>
    <row r="389" spans="3:7" ht="25" customHeight="1" x14ac:dyDescent="0.25">
      <c r="F389" s="168"/>
      <c r="G389" s="168"/>
    </row>
    <row r="390" spans="3:7" ht="12.75" customHeight="1" x14ac:dyDescent="0.25">
      <c r="C390" s="47" t="str">
        <f>IF(C389="C",IF(A390="P",IF(A389="I","p i","p"),IF(A389="I","i","")),"")</f>
        <v/>
      </c>
      <c r="D390" s="47" t="str">
        <f>IF(D389="E",IF(A390="P",IF(A389="I","p i","p"),IF(A389="I","i"," ")),"")</f>
        <v/>
      </c>
      <c r="E390" s="47" t="str">
        <f>IF(E389="O",IF(A390="P",IF(A389="I","p i","p"),IF(A389="I","i"," ")),"")</f>
        <v/>
      </c>
    </row>
    <row r="396" spans="3:7" ht="25" customHeight="1" x14ac:dyDescent="0.25">
      <c r="F396" s="168"/>
      <c r="G396" s="168"/>
    </row>
    <row r="397" spans="3:7" ht="12.75" customHeight="1" x14ac:dyDescent="0.25">
      <c r="C397" s="47" t="str">
        <f>IF(C396="C",IF(A397="P",IF(A396="I","p i","p"),IF(A396="I","i","")),"")</f>
        <v/>
      </c>
      <c r="D397" s="47" t="str">
        <f>IF(D396="E",IF(A397="P",IF(A396="I","p i","p"),IF(A396="I","i"," ")),"")</f>
        <v/>
      </c>
      <c r="E397" s="47" t="str">
        <f>IF(E396="O",IF(A397="P",IF(A396="I","p i","p"),IF(A396="I","i"," ")),"")</f>
        <v/>
      </c>
    </row>
    <row r="403" spans="3:7" ht="25" customHeight="1" x14ac:dyDescent="0.25">
      <c r="F403" s="168"/>
      <c r="G403" s="168"/>
    </row>
    <row r="404" spans="3:7" ht="12.75" customHeight="1" x14ac:dyDescent="0.25">
      <c r="C404" s="47" t="str">
        <f>IF(C403="C",IF(A404="P",IF(A403="I","p i","p"),IF(A403="I","i","")),"")</f>
        <v/>
      </c>
      <c r="D404" s="47" t="str">
        <f>IF(D403="E",IF(A404="P",IF(A403="I","p i","p"),IF(A403="I","i"," ")),"")</f>
        <v/>
      </c>
      <c r="E404" s="47" t="str">
        <f>IF(E403="O",IF(A404="P",IF(A403="I","p i","p"),IF(A403="I","i"," ")),"")</f>
        <v/>
      </c>
    </row>
    <row r="410" spans="3:7" ht="25" customHeight="1" x14ac:dyDescent="0.25">
      <c r="F410" s="168"/>
      <c r="G410" s="168"/>
    </row>
    <row r="411" spans="3:7" ht="12.75" customHeight="1" x14ac:dyDescent="0.25">
      <c r="C411" s="47" t="str">
        <f>IF(C410="C",IF(A411="P",IF(A410="I","p i","p"),IF(A410="I","i","")),"")</f>
        <v/>
      </c>
      <c r="D411" s="47" t="str">
        <f>IF(D410="E",IF(A411="P",IF(A410="I","p i","p"),IF(A410="I","i"," ")),"")</f>
        <v/>
      </c>
      <c r="E411" s="47" t="str">
        <f>IF(E410="O",IF(A411="P",IF(A410="I","p i","p"),IF(A410="I","i"," ")),"")</f>
        <v/>
      </c>
    </row>
    <row r="416" spans="3:7" ht="12.75" customHeight="1" x14ac:dyDescent="0.25">
      <c r="C416" s="47" t="str">
        <f>IF(C415="C",IF(A416="P",IF(A415="I","p i","p"),IF(A415="I","i","")),"")</f>
        <v/>
      </c>
      <c r="D416" s="47" t="str">
        <f>IF(D415="E",IF(A416="P",IF(A415="I","p i","p"),IF(A415="I","i"," ")),"")</f>
        <v/>
      </c>
      <c r="E416" s="47" t="str">
        <f>IF(E415="O",IF(A416="P",IF(A415="I","p i","p"),IF(A415="I","i"," ")),"")</f>
        <v/>
      </c>
    </row>
    <row r="417" spans="3:7" ht="25" customHeight="1" x14ac:dyDescent="0.25">
      <c r="C417" s="47"/>
      <c r="D417" s="47"/>
      <c r="E417" s="47"/>
      <c r="F417" s="168"/>
      <c r="G417" s="168"/>
    </row>
    <row r="418" spans="3:7" ht="12.75" customHeight="1" x14ac:dyDescent="0.25">
      <c r="C418" s="47" t="str">
        <f>IF(C417="C",IF(A418="P",IF(A417="I","p i","p"),IF(A417="I","i","")),"")</f>
        <v/>
      </c>
      <c r="D418" s="47" t="str">
        <f>IF(D417="E",IF(A418="P",IF(A417="I","p i","p"),IF(A417="I","i"," ")),"")</f>
        <v/>
      </c>
      <c r="E418" s="47" t="str">
        <f>IF(E417="O",IF(A418="P",IF(A417="I","p i","p"),IF(A417="I","i"," ")),"")</f>
        <v/>
      </c>
    </row>
    <row r="424" spans="3:7" ht="25" customHeight="1" x14ac:dyDescent="0.25">
      <c r="F424" s="168"/>
      <c r="G424" s="168"/>
    </row>
    <row r="425" spans="3:7" ht="12.75" customHeight="1" x14ac:dyDescent="0.25">
      <c r="C425" s="47" t="str">
        <f>IF(C424="C",IF(A425="P",IF(A424="I","p i","p"),IF(A424="I","i","")),"")</f>
        <v/>
      </c>
      <c r="D425" s="47" t="str">
        <f>IF(D424="E",IF(A425="P",IF(A424="I","p i","p"),IF(A424="I","i"," ")),"")</f>
        <v/>
      </c>
      <c r="E425" s="47" t="str">
        <f>IF(E424="O",IF(A425="P",IF(A424="I","p i","p"),IF(A424="I","i"," ")),"")</f>
        <v/>
      </c>
    </row>
    <row r="431" spans="3:7" ht="25" customHeight="1" x14ac:dyDescent="0.25">
      <c r="F431" s="168"/>
      <c r="G431" s="168"/>
    </row>
    <row r="432" spans="3:7" ht="12.75" customHeight="1" x14ac:dyDescent="0.25">
      <c r="C432" s="47" t="str">
        <f>IF(C431="C",IF(A432="P",IF(A431="I","p i","p"),IF(A431="I","i","")),"")</f>
        <v/>
      </c>
      <c r="D432" s="47" t="str">
        <f>IF(D431="E",IF(A432="P",IF(A431="I","p i","p"),IF(A431="I","i"," ")),"")</f>
        <v/>
      </c>
      <c r="E432" s="47" t="str">
        <f>IF(E431="O",IF(A432="P",IF(A431="I","p i","p"),IF(A431="I","i"," ")),"")</f>
        <v/>
      </c>
    </row>
    <row r="438" spans="3:7" ht="25" customHeight="1" x14ac:dyDescent="0.25">
      <c r="F438" s="168"/>
      <c r="G438" s="168"/>
    </row>
    <row r="439" spans="3:7" ht="12.75" customHeight="1" x14ac:dyDescent="0.25">
      <c r="C439" s="47" t="str">
        <f>IF(C438="C",IF(A439="P",IF(A438="I","p i","p"),IF(A438="I","i","")),"")</f>
        <v/>
      </c>
      <c r="D439" s="47" t="str">
        <f>IF(D438="E",IF(A439="P",IF(A438="I","p i","p"),IF(A438="I","i"," ")),"")</f>
        <v/>
      </c>
      <c r="E439" s="47" t="str">
        <f>IF(E438="O",IF(A439="P",IF(A438="I","p i","p"),IF(A438="I","i"," ")),"")</f>
        <v/>
      </c>
    </row>
    <row r="445" spans="3:7" ht="25" customHeight="1" x14ac:dyDescent="0.25">
      <c r="F445" s="168"/>
      <c r="G445" s="168"/>
    </row>
    <row r="446" spans="3:7" ht="12.75" customHeight="1" x14ac:dyDescent="0.25">
      <c r="C446" s="47" t="str">
        <f>IF(C445="C",IF(A446="Prioritaire",IF(A445="I","p i","p"),IF(A445="I","i","")),"")</f>
        <v/>
      </c>
      <c r="D446" s="47" t="str">
        <f>IF(D445="E",IF(A446="Prioritaire",IF(A445="I","p i","p"),IF(A445="I","i"," ")),"")</f>
        <v/>
      </c>
      <c r="E446" s="47" t="str">
        <f>IF(E445="O",IF(A446="Prioritaire",IF(A445="I","p i","p"),IF(A445="I","i"," ")),"")</f>
        <v/>
      </c>
    </row>
    <row r="452" ht="25" customHeight="1" x14ac:dyDescent="0.25"/>
    <row r="459" ht="25" customHeight="1" x14ac:dyDescent="0.25"/>
    <row r="466" ht="25" customHeight="1" x14ac:dyDescent="0.25"/>
    <row r="473" ht="25" customHeight="1" x14ac:dyDescent="0.25"/>
    <row r="480" ht="25" customHeight="1" x14ac:dyDescent="0.25"/>
    <row r="487" ht="25" customHeight="1" x14ac:dyDescent="0.25"/>
    <row r="494" ht="25" customHeight="1" x14ac:dyDescent="0.25"/>
    <row r="501" ht="25" customHeight="1" x14ac:dyDescent="0.25"/>
    <row r="508" ht="25" customHeight="1" x14ac:dyDescent="0.25"/>
    <row r="515" ht="25" customHeight="1" x14ac:dyDescent="0.25"/>
    <row r="522" ht="25" customHeight="1" x14ac:dyDescent="0.25"/>
    <row r="529" ht="25" customHeight="1" x14ac:dyDescent="0.25"/>
    <row r="536" ht="25" customHeight="1" x14ac:dyDescent="0.25"/>
    <row r="543" ht="25" customHeight="1" x14ac:dyDescent="0.25"/>
    <row r="554" ht="25" customHeight="1" x14ac:dyDescent="0.25"/>
    <row r="560" ht="25" customHeight="1" x14ac:dyDescent="0.25"/>
    <row r="566" ht="25" customHeight="1" x14ac:dyDescent="0.25"/>
    <row r="572" ht="25" customHeight="1" x14ac:dyDescent="0.25"/>
    <row r="578" ht="25" customHeight="1" x14ac:dyDescent="0.25"/>
  </sheetData>
  <sheetProtection selectLockedCells="1" selectUnlockedCells="1"/>
  <mergeCells count="56">
    <mergeCell ref="F375:G375"/>
    <mergeCell ref="F382:G382"/>
    <mergeCell ref="F389:G389"/>
    <mergeCell ref="F396:G396"/>
    <mergeCell ref="F445:G445"/>
    <mergeCell ref="F403:G403"/>
    <mergeCell ref="F410:G410"/>
    <mergeCell ref="F417:G417"/>
    <mergeCell ref="F424:G424"/>
    <mergeCell ref="F431:G431"/>
    <mergeCell ref="F438:G438"/>
    <mergeCell ref="F340:G340"/>
    <mergeCell ref="F347:G347"/>
    <mergeCell ref="F354:G354"/>
    <mergeCell ref="F361:G361"/>
    <mergeCell ref="F368:G368"/>
    <mergeCell ref="F305:G305"/>
    <mergeCell ref="F312:G312"/>
    <mergeCell ref="F319:G319"/>
    <mergeCell ref="F326:G326"/>
    <mergeCell ref="F333:G333"/>
    <mergeCell ref="F270:G270"/>
    <mergeCell ref="F277:G277"/>
    <mergeCell ref="F284:G284"/>
    <mergeCell ref="F291:G291"/>
    <mergeCell ref="F298:G298"/>
    <mergeCell ref="F235:G235"/>
    <mergeCell ref="F242:G242"/>
    <mergeCell ref="F249:G249"/>
    <mergeCell ref="F256:G256"/>
    <mergeCell ref="F263:G263"/>
    <mergeCell ref="F200:G200"/>
    <mergeCell ref="F207:G207"/>
    <mergeCell ref="F214:G214"/>
    <mergeCell ref="F221:G221"/>
    <mergeCell ref="F228:G228"/>
    <mergeCell ref="F165:G165"/>
    <mergeCell ref="F172:G172"/>
    <mergeCell ref="F179:G179"/>
    <mergeCell ref="F186:G186"/>
    <mergeCell ref="F193:G193"/>
    <mergeCell ref="F130:G130"/>
    <mergeCell ref="F137:G137"/>
    <mergeCell ref="F144:G144"/>
    <mergeCell ref="F151:G151"/>
    <mergeCell ref="F158:G158"/>
    <mergeCell ref="F102:G102"/>
    <mergeCell ref="F13:G13"/>
    <mergeCell ref="F109:G109"/>
    <mergeCell ref="F116:G116"/>
    <mergeCell ref="F123:G123"/>
    <mergeCell ref="F7:G7"/>
    <mergeCell ref="F19:G19"/>
    <mergeCell ref="F81:G81"/>
    <mergeCell ref="F88:G88"/>
    <mergeCell ref="F95:G95"/>
  </mergeCells>
  <pageMargins left="0.2298611111111111" right="0.22013888888888888" top="0.40972222222222221" bottom="0.37986111111111109" header="0.51180555555555551" footer="0.51180555555555551"/>
  <pageSetup paperSize="9" firstPageNumber="0" fitToHeight="2"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pageSetUpPr fitToPage="1"/>
  </sheetPr>
  <dimension ref="A1:IV718"/>
  <sheetViews>
    <sheetView zoomScale="115" zoomScaleNormal="115" workbookViewId="0">
      <pane ySplit="6" topLeftCell="A88"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8.7109375" style="15" customWidth="1"/>
    <col min="3" max="4" width="3.140625" style="54" customWidth="1"/>
    <col min="5" max="5" width="2.7109375" style="54" customWidth="1"/>
    <col min="6" max="6" width="5.7109375" style="1" customWidth="1"/>
    <col min="7" max="7" width="90.7109375" style="1" customWidth="1"/>
    <col min="8" max="16384" width="11.42578125" style="1"/>
  </cols>
  <sheetData>
    <row r="1" spans="1:256" s="34" customFormat="1" ht="21.75" customHeight="1" x14ac:dyDescent="0.25">
      <c r="A1" s="29" t="str">
        <f>Bilan!B15</f>
        <v>2.2 Analyse des réponses, du DCE et du marché</v>
      </c>
      <c r="B1" s="30"/>
      <c r="C1" s="55"/>
      <c r="D1" s="55"/>
      <c r="E1" s="55"/>
      <c r="G1" s="33"/>
    </row>
    <row r="3" spans="1:256" ht="12.75" customHeight="1" x14ac:dyDescent="0.25">
      <c r="A3" s="35"/>
      <c r="B3" s="36"/>
      <c r="C3" s="37" t="s">
        <v>31</v>
      </c>
      <c r="D3" s="37" t="s">
        <v>32</v>
      </c>
      <c r="E3" s="37" t="s">
        <v>33</v>
      </c>
      <c r="F3" s="37" t="s">
        <v>34</v>
      </c>
      <c r="G3" s="2"/>
    </row>
    <row r="4" spans="1:256" ht="12.75" customHeight="1" x14ac:dyDescent="0.25">
      <c r="A4" s="39"/>
      <c r="B4" s="40" t="s">
        <v>35</v>
      </c>
      <c r="C4" s="41">
        <f>COUNTIF(C7:C607,"C")</f>
        <v>18</v>
      </c>
      <c r="D4" s="41">
        <f>COUNTIF(D7:D607,"E")</f>
        <v>17</v>
      </c>
      <c r="E4" s="41">
        <f>COUNTIF(E7:E607,"O")</f>
        <v>0</v>
      </c>
      <c r="F4" s="42">
        <f>COUNTA(B7:B607)</f>
        <v>18</v>
      </c>
      <c r="G4" s="2"/>
    </row>
    <row r="5" spans="1:256" ht="12.75" customHeight="1" x14ac:dyDescent="0.25">
      <c r="A5" s="43"/>
      <c r="B5" s="44" t="s">
        <v>36</v>
      </c>
      <c r="C5" s="41">
        <v>3</v>
      </c>
      <c r="D5" s="41">
        <v>3</v>
      </c>
      <c r="E5" s="41">
        <v>0</v>
      </c>
      <c r="F5" s="42">
        <v>3</v>
      </c>
    </row>
    <row r="7" spans="1:256" s="48" customFormat="1" ht="30.1" customHeight="1" x14ac:dyDescent="0.25">
      <c r="A7" s="74"/>
      <c r="B7" s="74" t="s">
        <v>224</v>
      </c>
      <c r="C7" s="75" t="s">
        <v>31</v>
      </c>
      <c r="D7" s="75" t="s">
        <v>32</v>
      </c>
      <c r="E7" s="76"/>
      <c r="F7" s="166" t="s">
        <v>225</v>
      </c>
      <c r="G7" s="166"/>
      <c r="H7" s="63"/>
      <c r="I7" s="46"/>
      <c r="J7" s="46"/>
      <c r="K7" s="46"/>
      <c r="L7" s="46"/>
      <c r="M7" s="46"/>
      <c r="N7" s="46"/>
      <c r="O7" s="46"/>
      <c r="P7" s="46"/>
      <c r="Q7" s="61"/>
      <c r="R7" s="61"/>
      <c r="S7" s="61"/>
      <c r="T7" s="61"/>
      <c r="U7" s="61"/>
      <c r="V7" s="61"/>
      <c r="W7" s="61"/>
      <c r="X7" s="61"/>
    </row>
    <row r="8" spans="1:256" ht="12.75" customHeight="1" x14ac:dyDescent="0.25">
      <c r="A8" s="11" t="s">
        <v>9</v>
      </c>
      <c r="C8" s="47"/>
      <c r="D8" s="47"/>
      <c r="E8" s="47" t="str">
        <f>IF(E7="O",IF(A8="P",IF(A7="I","p i","p"),IF(A7="I","i"," ")),"")</f>
        <v/>
      </c>
      <c r="F8" s="2" t="s">
        <v>39</v>
      </c>
      <c r="G8" s="6" t="s">
        <v>226</v>
      </c>
    </row>
    <row r="9" spans="1:256" ht="12.75" customHeight="1" x14ac:dyDescent="0.25">
      <c r="A9" s="15" t="s">
        <v>145</v>
      </c>
      <c r="F9" s="2" t="s">
        <v>42</v>
      </c>
      <c r="G9" s="1" t="s">
        <v>227</v>
      </c>
    </row>
    <row r="10" spans="1:256" ht="12.75" customHeight="1" x14ac:dyDescent="0.25">
      <c r="F10" s="2" t="s">
        <v>31</v>
      </c>
      <c r="G10" s="1" t="s">
        <v>228</v>
      </c>
    </row>
    <row r="11" spans="1:256" ht="12.75" customHeight="1" x14ac:dyDescent="0.25">
      <c r="F11" s="2" t="s">
        <v>45</v>
      </c>
      <c r="G11" s="1" t="s">
        <v>46</v>
      </c>
    </row>
    <row r="12" spans="1:256" ht="12.75" customHeight="1" x14ac:dyDescent="0.25">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s="48" customFormat="1" ht="38.549999999999997" customHeight="1" x14ac:dyDescent="0.25">
      <c r="A13" s="74"/>
      <c r="B13" s="74" t="s">
        <v>229</v>
      </c>
      <c r="C13" s="75" t="s">
        <v>31</v>
      </c>
      <c r="D13" s="75" t="s">
        <v>32</v>
      </c>
      <c r="E13" s="76"/>
      <c r="F13" s="165" t="s">
        <v>230</v>
      </c>
      <c r="G13" s="165"/>
      <c r="H13" s="63"/>
      <c r="I13" s="46"/>
      <c r="J13" s="46"/>
      <c r="K13" s="46"/>
      <c r="L13" s="46"/>
      <c r="M13" s="46"/>
      <c r="N13" s="46"/>
      <c r="O13" s="46"/>
      <c r="P13" s="46"/>
      <c r="Q13" s="61"/>
      <c r="R13" s="61"/>
      <c r="S13" s="61"/>
      <c r="T13" s="61"/>
      <c r="U13" s="61"/>
      <c r="V13" s="61"/>
      <c r="W13" s="61"/>
      <c r="X13" s="61"/>
    </row>
    <row r="14" spans="1:256" ht="12.75" customHeight="1" x14ac:dyDescent="0.25">
      <c r="C14" s="47" t="str">
        <f>IF(C13="C",IF(A14="P",IF(A13="I","p i","p"),IF(A13="I","i","")),"")</f>
        <v/>
      </c>
      <c r="D14" s="47" t="str">
        <f>IF(D13="E",IF(A14="P",IF(A13="I","p i","p"),IF(A13="I","i"," ")),"")</f>
        <v xml:space="preserve"> </v>
      </c>
      <c r="E14" s="47" t="str">
        <f>IF(E13="O",IF(A14="P",IF(A13="I","p i","p"),IF(A13="I","i"," ")),"")</f>
        <v/>
      </c>
      <c r="F14" s="2" t="s">
        <v>39</v>
      </c>
      <c r="G14" s="1" t="s">
        <v>231</v>
      </c>
    </row>
    <row r="15" spans="1:256" ht="12.75" customHeight="1" x14ac:dyDescent="0.25">
      <c r="A15" s="15" t="s">
        <v>145</v>
      </c>
      <c r="F15" s="2" t="s">
        <v>42</v>
      </c>
      <c r="G15" s="1" t="s">
        <v>232</v>
      </c>
    </row>
    <row r="16" spans="1:256" ht="12.75" customHeight="1" x14ac:dyDescent="0.25">
      <c r="F16" s="2" t="s">
        <v>31</v>
      </c>
      <c r="G16" s="6" t="s">
        <v>233</v>
      </c>
    </row>
    <row r="17" spans="1:256" ht="12.75" customHeight="1" x14ac:dyDescent="0.25">
      <c r="F17" s="2" t="s">
        <v>45</v>
      </c>
      <c r="G17" s="1" t="s">
        <v>46</v>
      </c>
    </row>
    <row r="18" spans="1:256" ht="12.75" customHeight="1" x14ac:dyDescent="0.2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s="48" customFormat="1" ht="30.1" customHeight="1" x14ac:dyDescent="0.25">
      <c r="A19" s="15"/>
      <c r="B19" s="74" t="s">
        <v>234</v>
      </c>
      <c r="C19" s="75" t="s">
        <v>31</v>
      </c>
      <c r="D19" s="75" t="s">
        <v>32</v>
      </c>
      <c r="E19" s="76"/>
      <c r="F19" s="166" t="s">
        <v>235</v>
      </c>
      <c r="G19" s="166"/>
      <c r="H19" s="63"/>
      <c r="I19" s="46"/>
      <c r="J19" s="46"/>
      <c r="K19" s="46"/>
      <c r="L19" s="46"/>
      <c r="M19" s="46"/>
      <c r="N19" s="46"/>
      <c r="O19" s="46"/>
      <c r="P19" s="46"/>
      <c r="Q19" s="46"/>
      <c r="R19" s="46"/>
      <c r="S19" s="46"/>
      <c r="T19" s="46"/>
      <c r="U19" s="46"/>
      <c r="V19" s="46"/>
      <c r="W19" s="46"/>
      <c r="X19" s="46"/>
    </row>
    <row r="20" spans="1:256" ht="12.75" customHeight="1" x14ac:dyDescent="0.25">
      <c r="A20" s="11" t="s">
        <v>9</v>
      </c>
      <c r="C20" s="47"/>
      <c r="D20" s="47"/>
      <c r="E20" s="47" t="str">
        <f>IF(E19="O",IF(A20="P",IF(A19="I","p i","p"),IF(A19="I","i"," ")),"")</f>
        <v/>
      </c>
      <c r="F20" s="2" t="s">
        <v>39</v>
      </c>
      <c r="G20" s="6" t="s">
        <v>236</v>
      </c>
    </row>
    <row r="21" spans="1:256" ht="12.75" customHeight="1" x14ac:dyDescent="0.25">
      <c r="A21" s="15" t="s">
        <v>237</v>
      </c>
      <c r="C21" s="47" t="str">
        <f>IF(C20="C",IF(A21="P",IF(A20="I","p i","p"),IF(A20="I","i","")),"")</f>
        <v/>
      </c>
      <c r="D21" s="47" t="str">
        <f>IF(D20="E",IF(A21="P",IF(A20="I","p i","p"),IF(A20="I","i"," ")),"")</f>
        <v/>
      </c>
      <c r="E21" s="47" t="str">
        <f>IF(E20="O",IF(A21="P",IF(A20="I","p i","p"),IF(A20="I","i"," ")),"")</f>
        <v/>
      </c>
      <c r="F21" s="2" t="s">
        <v>42</v>
      </c>
      <c r="G21" s="1" t="s">
        <v>238</v>
      </c>
    </row>
    <row r="22" spans="1:256" ht="12.75" customHeight="1" x14ac:dyDescent="0.25">
      <c r="F22" s="2" t="s">
        <v>31</v>
      </c>
      <c r="G22" s="1" t="s">
        <v>239</v>
      </c>
    </row>
    <row r="23" spans="1:256" ht="12.75" customHeight="1" x14ac:dyDescent="0.25">
      <c r="F23" s="2" t="s">
        <v>45</v>
      </c>
      <c r="G23" s="1" t="s">
        <v>46</v>
      </c>
    </row>
    <row r="24" spans="1:256" ht="12.75" customHeight="1"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s="48" customFormat="1" ht="30.1" customHeight="1" x14ac:dyDescent="0.25">
      <c r="A25" s="15"/>
      <c r="B25" s="74" t="s">
        <v>240</v>
      </c>
      <c r="C25" s="75" t="s">
        <v>31</v>
      </c>
      <c r="D25" s="75" t="s">
        <v>32</v>
      </c>
      <c r="E25" s="76"/>
      <c r="F25" s="166" t="s">
        <v>241</v>
      </c>
      <c r="G25" s="166"/>
      <c r="H25" s="63"/>
      <c r="I25" s="46"/>
      <c r="J25" s="46"/>
      <c r="K25" s="46"/>
      <c r="L25" s="46"/>
      <c r="M25" s="46"/>
      <c r="N25" s="46"/>
      <c r="O25" s="46"/>
      <c r="P25" s="46"/>
      <c r="Q25" s="46"/>
      <c r="R25" s="46"/>
      <c r="S25" s="46"/>
      <c r="T25" s="46"/>
      <c r="U25" s="46"/>
      <c r="V25" s="46"/>
      <c r="W25" s="46"/>
      <c r="X25" s="46"/>
    </row>
    <row r="26" spans="1:256" ht="12.75" customHeight="1" x14ac:dyDescent="0.25">
      <c r="A26" s="11" t="s">
        <v>9</v>
      </c>
      <c r="C26" s="47"/>
      <c r="D26" s="47"/>
      <c r="E26" s="47" t="str">
        <f>IF(E25="O",IF(A26="P",IF(A25="I","p i","p"),IF(A25="I","i"," ")),"")</f>
        <v/>
      </c>
      <c r="F26" s="2" t="s">
        <v>39</v>
      </c>
      <c r="G26" s="1" t="s">
        <v>236</v>
      </c>
      <c r="Q26" s="77"/>
    </row>
    <row r="27" spans="1:256" ht="12.75" customHeight="1" x14ac:dyDescent="0.25">
      <c r="A27" s="15" t="s">
        <v>237</v>
      </c>
      <c r="F27" s="2" t="s">
        <v>42</v>
      </c>
      <c r="G27" s="6" t="s">
        <v>238</v>
      </c>
    </row>
    <row r="28" spans="1:256" ht="12.75" customHeight="1" x14ac:dyDescent="0.25">
      <c r="F28" s="2" t="s">
        <v>31</v>
      </c>
      <c r="G28" s="1" t="s">
        <v>239</v>
      </c>
    </row>
    <row r="29" spans="1:256" ht="12.75" customHeight="1" x14ac:dyDescent="0.25">
      <c r="F29" s="2" t="s">
        <v>45</v>
      </c>
      <c r="G29" s="1" t="s">
        <v>46</v>
      </c>
    </row>
    <row r="30" spans="1:256" ht="12.75" customHeight="1"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s="48" customFormat="1" ht="30.1" customHeight="1" x14ac:dyDescent="0.25">
      <c r="A31" s="15"/>
      <c r="B31" s="74" t="s">
        <v>242</v>
      </c>
      <c r="C31" s="75" t="s">
        <v>31</v>
      </c>
      <c r="D31" s="75" t="s">
        <v>32</v>
      </c>
      <c r="E31" s="76"/>
      <c r="F31" s="165" t="s">
        <v>243</v>
      </c>
      <c r="G31" s="165"/>
      <c r="H31" s="52"/>
      <c r="I31" s="46"/>
      <c r="J31" s="46"/>
      <c r="K31" s="46"/>
      <c r="L31" s="46"/>
      <c r="M31" s="46"/>
      <c r="N31" s="46"/>
      <c r="O31" s="46"/>
      <c r="P31" s="46"/>
      <c r="Q31" s="65"/>
      <c r="R31" s="61"/>
      <c r="S31" s="61"/>
      <c r="T31" s="61"/>
      <c r="U31" s="61"/>
      <c r="V31" s="61"/>
      <c r="W31" s="61"/>
      <c r="X31" s="61"/>
    </row>
    <row r="32" spans="1:256" ht="12.75" customHeight="1" x14ac:dyDescent="0.25">
      <c r="C32" s="47" t="str">
        <f>IF(C31="C",IF(A32="P",IF(A31="I","p i","p"),IF(A31="I","i","")),"")</f>
        <v/>
      </c>
      <c r="D32" s="47" t="str">
        <f>IF(D31="E",IF(A32="P",IF(A31="I","p i","p"),IF(A31="I","i"," ")),"")</f>
        <v xml:space="preserve"> </v>
      </c>
      <c r="E32" s="47" t="str">
        <f>IF(E31="O",IF(A32="P",IF(A31="I","p i","p"),IF(A31="I","i"," ")),"")</f>
        <v/>
      </c>
      <c r="F32" s="2" t="s">
        <v>39</v>
      </c>
      <c r="G32" s="64" t="s">
        <v>244</v>
      </c>
    </row>
    <row r="33" spans="1:256" ht="12.75" customHeight="1" x14ac:dyDescent="0.25">
      <c r="A33" s="15" t="s">
        <v>145</v>
      </c>
      <c r="F33" s="2" t="s">
        <v>42</v>
      </c>
      <c r="G33" s="38" t="s">
        <v>245</v>
      </c>
    </row>
    <row r="34" spans="1:256" ht="12.75" customHeight="1" x14ac:dyDescent="0.25">
      <c r="F34" s="2" t="s">
        <v>31</v>
      </c>
      <c r="G34" s="38" t="s">
        <v>246</v>
      </c>
    </row>
    <row r="35" spans="1:256" ht="12.75" customHeight="1" x14ac:dyDescent="0.25">
      <c r="F35" s="2" t="s">
        <v>45</v>
      </c>
      <c r="G35" s="1" t="s">
        <v>46</v>
      </c>
    </row>
    <row r="36" spans="1:256" ht="12.75" customHeight="1" x14ac:dyDescent="0.25">
      <c r="F36" s="2"/>
    </row>
    <row r="37" spans="1:256" ht="27" customHeight="1" x14ac:dyDescent="0.25">
      <c r="A37" s="2"/>
      <c r="B37" s="74" t="s">
        <v>883</v>
      </c>
      <c r="C37" s="75" t="s">
        <v>31</v>
      </c>
      <c r="D37" s="75" t="s">
        <v>32</v>
      </c>
      <c r="F37" s="165" t="s">
        <v>884</v>
      </c>
      <c r="G37" s="165"/>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2.75" customHeight="1" x14ac:dyDescent="0.25">
      <c r="F38" s="2" t="s">
        <v>39</v>
      </c>
      <c r="G38" s="58" t="s">
        <v>885</v>
      </c>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2.75" customHeight="1" x14ac:dyDescent="0.25">
      <c r="A39" s="15" t="s">
        <v>237</v>
      </c>
      <c r="F39" s="2" t="s">
        <v>42</v>
      </c>
      <c r="G39" s="57" t="s">
        <v>886</v>
      </c>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12.75" customHeight="1" x14ac:dyDescent="0.25">
      <c r="F40" s="2" t="s">
        <v>31</v>
      </c>
      <c r="G40" s="57" t="s">
        <v>887</v>
      </c>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ht="12.75" customHeight="1" x14ac:dyDescent="0.25">
      <c r="F41" s="2" t="s">
        <v>45</v>
      </c>
      <c r="G41" s="48" t="s">
        <v>46</v>
      </c>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2.75" customHeight="1" x14ac:dyDescent="0.2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27" customHeight="1" x14ac:dyDescent="0.25">
      <c r="B43" s="74" t="s">
        <v>888</v>
      </c>
      <c r="C43" s="75" t="s">
        <v>31</v>
      </c>
      <c r="F43" s="165" t="s">
        <v>889</v>
      </c>
      <c r="G43" s="165"/>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ht="25.5" customHeight="1" x14ac:dyDescent="0.25">
      <c r="C44" s="47" t="str">
        <f>IF(C43="C",IF(A44="P",IF(A43="I","p i","p"),IF(A43="I","i","")),"")</f>
        <v/>
      </c>
      <c r="F44" s="2" t="s">
        <v>39</v>
      </c>
      <c r="G44" s="57" t="s">
        <v>890</v>
      </c>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ht="12.75" customHeight="1" x14ac:dyDescent="0.25">
      <c r="A45" s="15" t="s">
        <v>60</v>
      </c>
      <c r="F45" s="2" t="s">
        <v>42</v>
      </c>
      <c r="G45" s="58" t="s">
        <v>891</v>
      </c>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2.75" customHeight="1" x14ac:dyDescent="0.25">
      <c r="F46" s="2" t="s">
        <v>31</v>
      </c>
      <c r="G46" s="57" t="s">
        <v>892</v>
      </c>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2.75" customHeight="1" x14ac:dyDescent="0.25">
      <c r="F47" s="2" t="s">
        <v>45</v>
      </c>
      <c r="G47" s="48" t="s">
        <v>46</v>
      </c>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ht="12.75" customHeight="1"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27" customHeight="1" x14ac:dyDescent="0.25">
      <c r="A49" s="74"/>
      <c r="B49" s="74" t="s">
        <v>893</v>
      </c>
      <c r="C49" s="75" t="s">
        <v>31</v>
      </c>
      <c r="D49" s="75" t="s">
        <v>32</v>
      </c>
      <c r="F49" s="164" t="s">
        <v>1231</v>
      </c>
      <c r="G49" s="164"/>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ht="14.1" customHeight="1" x14ac:dyDescent="0.25">
      <c r="C50" s="47" t="str">
        <f>IF(C49="C",IF(A50="P",IF(A49="I","p i","p"),IF(A49="I","i","")),"")</f>
        <v/>
      </c>
      <c r="D50" s="47" t="str">
        <f>IF(D49="E",IF(A50="P",IF(A49="I","p i","p"),IF(A49="I","i"," ")),"")</f>
        <v xml:space="preserve"> </v>
      </c>
      <c r="F50" s="123" t="s">
        <v>39</v>
      </c>
      <c r="G50" s="127" t="s">
        <v>1232</v>
      </c>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1" spans="1:256" ht="17.149999999999999" customHeight="1" x14ac:dyDescent="0.25">
      <c r="A51" s="15" t="s">
        <v>847</v>
      </c>
      <c r="F51" s="123" t="s">
        <v>42</v>
      </c>
      <c r="G51" s="161" t="s">
        <v>1307</v>
      </c>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2.75" customHeight="1" x14ac:dyDescent="0.25">
      <c r="F52" s="123" t="s">
        <v>31</v>
      </c>
      <c r="G52" s="127" t="s">
        <v>1233</v>
      </c>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12.75" customHeight="1" x14ac:dyDescent="0.25">
      <c r="F53" s="123" t="s">
        <v>45</v>
      </c>
      <c r="G53" s="124" t="s">
        <v>46</v>
      </c>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2.75" customHeight="1" x14ac:dyDescent="0.25">
      <c r="A54"/>
      <c r="B54"/>
      <c r="C54"/>
      <c r="D54"/>
      <c r="E54"/>
      <c r="F54"/>
      <c r="G54" s="155" t="s">
        <v>1306</v>
      </c>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s="48" customFormat="1" ht="30.75" customHeight="1" x14ac:dyDescent="0.25">
      <c r="A55" s="15"/>
      <c r="B55" s="74" t="s">
        <v>247</v>
      </c>
      <c r="C55" s="75" t="s">
        <v>31</v>
      </c>
      <c r="D55" s="75" t="s">
        <v>32</v>
      </c>
      <c r="E55" s="76"/>
      <c r="F55" s="165" t="s">
        <v>248</v>
      </c>
      <c r="G55" s="165"/>
      <c r="H55" s="63"/>
      <c r="I55" s="46"/>
      <c r="J55" s="46"/>
      <c r="K55" s="46"/>
      <c r="L55" s="46"/>
      <c r="M55" s="46"/>
      <c r="N55" s="46"/>
      <c r="O55" s="46"/>
      <c r="P55" s="46"/>
      <c r="Q55" s="46"/>
      <c r="R55" s="46"/>
      <c r="S55" s="46"/>
      <c r="T55" s="46"/>
      <c r="U55" s="46"/>
      <c r="V55" s="46"/>
      <c r="W55" s="46"/>
      <c r="X55" s="46"/>
    </row>
    <row r="56" spans="1:256" ht="17.350000000000001" customHeight="1" x14ac:dyDescent="0.25">
      <c r="C56" s="47" t="str">
        <f>IF(C55="C",IF(A56="P",IF(A55="I","p i","p"),IF(A55="I","i","")),"")</f>
        <v/>
      </c>
      <c r="D56" s="47" t="str">
        <f>IF(D55="E",IF(A56="P",IF(A55="I","p i","p"),IF(A55="I","i"," ")),"")</f>
        <v xml:space="preserve"> </v>
      </c>
      <c r="E56" s="47" t="str">
        <f>IF(E55="O",IF(A56="P",IF(A55="I","p i","p"),IF(A55="I","i"," ")),"")</f>
        <v/>
      </c>
      <c r="F56" s="2" t="s">
        <v>39</v>
      </c>
      <c r="G56" s="38" t="s">
        <v>249</v>
      </c>
    </row>
    <row r="57" spans="1:256" ht="27.7" customHeight="1" x14ac:dyDescent="0.25">
      <c r="A57" s="64" t="s">
        <v>250</v>
      </c>
      <c r="F57" s="2" t="s">
        <v>42</v>
      </c>
      <c r="G57" s="58" t="s">
        <v>251</v>
      </c>
      <c r="H57" s="66"/>
    </row>
    <row r="58" spans="1:256" ht="12.75" customHeight="1" x14ac:dyDescent="0.25">
      <c r="F58" s="2" t="s">
        <v>31</v>
      </c>
      <c r="G58" s="38" t="s">
        <v>252</v>
      </c>
    </row>
    <row r="59" spans="1:256" ht="12.75" customHeight="1" x14ac:dyDescent="0.25">
      <c r="F59" s="2" t="s">
        <v>45</v>
      </c>
      <c r="G59" s="38" t="s">
        <v>46</v>
      </c>
    </row>
    <row r="60" spans="1:256" ht="12.75" customHeight="1"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s="48" customFormat="1" ht="30.1" customHeight="1" x14ac:dyDescent="0.25">
      <c r="A61" s="74"/>
      <c r="B61" s="74" t="s">
        <v>253</v>
      </c>
      <c r="C61" s="75" t="s">
        <v>31</v>
      </c>
      <c r="D61" s="75" t="s">
        <v>32</v>
      </c>
      <c r="E61" s="76"/>
      <c r="F61" s="165" t="s">
        <v>254</v>
      </c>
      <c r="G61" s="165"/>
      <c r="H61" s="63"/>
      <c r="I61" s="46"/>
      <c r="J61" s="46"/>
      <c r="K61" s="46"/>
      <c r="L61" s="46"/>
      <c r="M61" s="46"/>
      <c r="N61" s="46"/>
      <c r="O61" s="46"/>
      <c r="P61" s="46"/>
      <c r="Q61" s="46"/>
      <c r="R61" s="46"/>
      <c r="S61" s="46"/>
      <c r="T61" s="46"/>
      <c r="U61" s="46"/>
      <c r="V61" s="46"/>
      <c r="W61" s="46"/>
      <c r="X61" s="46"/>
    </row>
    <row r="62" spans="1:256" ht="12.75" customHeight="1" x14ac:dyDescent="0.25">
      <c r="C62" s="47" t="str">
        <f>IF(C61="C",IF(A62="P",IF(A61="I","p i","p"),IF(A61="I","i","")),"")</f>
        <v/>
      </c>
      <c r="D62" s="47" t="str">
        <f>IF(D61="E",IF(A62="P",IF(A61="I","p i","p"),IF(A61="I","i"," ")),"")</f>
        <v xml:space="preserve"> </v>
      </c>
      <c r="E62" s="47" t="str">
        <f>IF(E61="O",IF(A62="P",IF(A61="I","p i","p"),IF(A61="I","i"," ")),"")</f>
        <v/>
      </c>
      <c r="F62" s="2" t="s">
        <v>39</v>
      </c>
      <c r="G62" s="57" t="s">
        <v>255</v>
      </c>
    </row>
    <row r="63" spans="1:256" ht="13.6" customHeight="1" x14ac:dyDescent="0.25">
      <c r="A63" s="15" t="s">
        <v>256</v>
      </c>
      <c r="F63" s="2" t="s">
        <v>42</v>
      </c>
      <c r="G63" s="57" t="s">
        <v>257</v>
      </c>
    </row>
    <row r="64" spans="1:256" ht="23.95" customHeight="1" x14ac:dyDescent="0.25">
      <c r="F64" s="2" t="s">
        <v>31</v>
      </c>
      <c r="G64" s="58" t="s">
        <v>258</v>
      </c>
    </row>
    <row r="65" spans="1:256" ht="12.75" customHeight="1" x14ac:dyDescent="0.25">
      <c r="F65" s="2" t="s">
        <v>45</v>
      </c>
      <c r="G65" s="38" t="s">
        <v>46</v>
      </c>
    </row>
    <row r="66" spans="1:256" ht="12.75" customHeight="1"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row>
    <row r="67" spans="1:256" s="48" customFormat="1" ht="32.1" customHeight="1" x14ac:dyDescent="0.25">
      <c r="A67" s="15"/>
      <c r="B67" s="74" t="s">
        <v>259</v>
      </c>
      <c r="C67" s="75" t="s">
        <v>31</v>
      </c>
      <c r="D67" s="75" t="s">
        <v>32</v>
      </c>
      <c r="E67" s="76"/>
      <c r="F67" s="165" t="s">
        <v>260</v>
      </c>
      <c r="G67" s="165"/>
      <c r="H67" s="46"/>
      <c r="I67" s="46"/>
      <c r="J67" s="46"/>
      <c r="K67" s="46"/>
      <c r="L67" s="46"/>
      <c r="M67" s="46"/>
      <c r="N67" s="46"/>
      <c r="O67" s="46"/>
      <c r="P67" s="46"/>
      <c r="Q67" s="46"/>
      <c r="R67" s="46"/>
      <c r="S67" s="46"/>
      <c r="T67" s="46"/>
      <c r="U67" s="46"/>
      <c r="V67" s="46"/>
      <c r="W67" s="46"/>
      <c r="X67" s="46"/>
    </row>
    <row r="68" spans="1:256" ht="24.8" customHeight="1" x14ac:dyDescent="0.25">
      <c r="C68" s="47" t="str">
        <f>IF(C67="C",IF(A68="P",IF(A67="I","p i","p"),IF(A67="I","i","")),"")</f>
        <v/>
      </c>
      <c r="D68" s="47" t="str">
        <f>IF(D67="E",IF(A68="P",IF(A67="I","p i","p"),IF(A67="I","i"," ")),"")</f>
        <v xml:space="preserve"> </v>
      </c>
      <c r="E68" s="47" t="str">
        <f>IF(E67="O",IF(A68="P",IF(A67="I","p i","p"),IF(A67="I","i"," ")),"")</f>
        <v/>
      </c>
      <c r="F68" s="2" t="s">
        <v>39</v>
      </c>
      <c r="G68" s="48" t="s">
        <v>261</v>
      </c>
    </row>
    <row r="69" spans="1:256" ht="19.55" customHeight="1" x14ac:dyDescent="0.25">
      <c r="A69" s="15" t="s">
        <v>60</v>
      </c>
      <c r="F69" s="2" t="s">
        <v>42</v>
      </c>
      <c r="G69" s="48" t="s">
        <v>262</v>
      </c>
    </row>
    <row r="70" spans="1:256" ht="23.95" customHeight="1" x14ac:dyDescent="0.25">
      <c r="F70" s="2" t="s">
        <v>31</v>
      </c>
      <c r="G70" s="49" t="s">
        <v>263</v>
      </c>
    </row>
    <row r="71" spans="1:256" ht="14.95" customHeight="1" x14ac:dyDescent="0.25">
      <c r="F71" s="2" t="s">
        <v>45</v>
      </c>
      <c r="G71" s="48" t="s">
        <v>46</v>
      </c>
    </row>
    <row r="72" spans="1:256" ht="14.95" customHeight="1" x14ac:dyDescent="0.25">
      <c r="F72" s="2"/>
      <c r="G72" s="48"/>
    </row>
    <row r="73" spans="1:256" ht="27" customHeight="1" x14ac:dyDescent="0.25">
      <c r="A73" s="74"/>
      <c r="B73" s="74" t="s">
        <v>894</v>
      </c>
      <c r="C73" s="75" t="s">
        <v>31</v>
      </c>
      <c r="D73" s="75" t="s">
        <v>32</v>
      </c>
      <c r="F73" s="165" t="s">
        <v>895</v>
      </c>
      <c r="G73" s="165"/>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row>
    <row r="74" spans="1:256" ht="12.75" customHeight="1" x14ac:dyDescent="0.25">
      <c r="C74" s="47" t="str">
        <f>IF(C73="C",IF(A74="P",IF(A73="I","p i","p"),IF(A73="I","i","")),"")</f>
        <v/>
      </c>
      <c r="D74" s="47" t="str">
        <f>IF(D73="E",IF(A74="P",IF(A73="I","p i","p"),IF(A73="I","i"," ")),"")</f>
        <v xml:space="preserve"> </v>
      </c>
      <c r="F74" s="2" t="s">
        <v>39</v>
      </c>
      <c r="G74" s="58" t="s">
        <v>896</v>
      </c>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row>
    <row r="75" spans="1:256" ht="12.75" customHeight="1" x14ac:dyDescent="0.25">
      <c r="A75" s="15" t="s">
        <v>897</v>
      </c>
      <c r="F75" s="2" t="s">
        <v>42</v>
      </c>
      <c r="G75" s="57" t="s">
        <v>898</v>
      </c>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row>
    <row r="76" spans="1:256" ht="12.75" customHeight="1" x14ac:dyDescent="0.25">
      <c r="F76" s="2" t="s">
        <v>31</v>
      </c>
      <c r="G76" s="57" t="s">
        <v>899</v>
      </c>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row>
    <row r="77" spans="1:256" ht="12.75" customHeight="1" x14ac:dyDescent="0.25">
      <c r="F77" s="2" t="s">
        <v>45</v>
      </c>
      <c r="G77" s="48" t="s">
        <v>46</v>
      </c>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row>
    <row r="78" spans="1:256" ht="12.75" customHeight="1" x14ac:dyDescent="0.2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row>
    <row r="79" spans="1:256" ht="27" customHeight="1" x14ac:dyDescent="0.25">
      <c r="A79" s="74"/>
      <c r="B79" s="74" t="s">
        <v>900</v>
      </c>
      <c r="C79" s="75" t="s">
        <v>31</v>
      </c>
      <c r="D79" s="75" t="s">
        <v>32</v>
      </c>
      <c r="F79" s="165" t="s">
        <v>901</v>
      </c>
      <c r="G79" s="165"/>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row>
    <row r="80" spans="1:256" ht="12.75" customHeight="1" x14ac:dyDescent="0.25">
      <c r="C80" s="47" t="str">
        <f>IF(C79="C",IF(A80="P",IF(A79="I","p i","p"),IF(A79="I","i","")),"")</f>
        <v/>
      </c>
      <c r="D80" s="47" t="str">
        <f>IF(D79="E",IF(A80="P",IF(A79="I","p i","p"),IF(A79="I","i"," ")),"")</f>
        <v xml:space="preserve"> </v>
      </c>
      <c r="F80" s="2" t="s">
        <v>39</v>
      </c>
      <c r="G80" s="58" t="s">
        <v>902</v>
      </c>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row>
    <row r="81" spans="1:256" ht="25.5" customHeight="1" x14ac:dyDescent="0.25">
      <c r="A81" s="15" t="s">
        <v>151</v>
      </c>
      <c r="F81" s="2" t="s">
        <v>42</v>
      </c>
      <c r="G81" s="57" t="s">
        <v>903</v>
      </c>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row>
    <row r="82" spans="1:256" ht="32.450000000000003" customHeight="1" x14ac:dyDescent="0.25">
      <c r="F82" s="2" t="s">
        <v>31</v>
      </c>
      <c r="G82" s="57" t="s">
        <v>904</v>
      </c>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row>
    <row r="83" spans="1:256" ht="12.75" customHeight="1" x14ac:dyDescent="0.25">
      <c r="F83" s="2" t="s">
        <v>45</v>
      </c>
      <c r="G83" s="48" t="s">
        <v>46</v>
      </c>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row>
    <row r="84" spans="1:256" ht="12.75" customHeight="1" x14ac:dyDescent="0.2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row>
    <row r="85" spans="1:256" ht="12.75" customHeight="1" x14ac:dyDescent="0.25">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row>
    <row r="86" spans="1:256" s="81" customFormat="1" ht="12.75" customHeight="1" x14ac:dyDescent="0.25">
      <c r="A86" s="78"/>
      <c r="B86" s="78" t="s">
        <v>264</v>
      </c>
      <c r="C86" s="79" t="s">
        <v>31</v>
      </c>
      <c r="D86" s="79" t="s">
        <v>32</v>
      </c>
      <c r="E86" s="80"/>
      <c r="F86" s="167" t="s">
        <v>265</v>
      </c>
      <c r="G86" s="167"/>
      <c r="H86" s="68"/>
      <c r="I86" s="68"/>
      <c r="J86" s="68"/>
      <c r="K86" s="68"/>
      <c r="L86" s="68"/>
      <c r="M86" s="68"/>
      <c r="N86" s="68"/>
      <c r="O86" s="68"/>
      <c r="P86" s="68"/>
      <c r="Q86" s="68"/>
      <c r="R86" s="68"/>
      <c r="S86" s="68"/>
      <c r="T86" s="68"/>
      <c r="U86" s="68"/>
      <c r="V86" s="68"/>
      <c r="W86" s="68"/>
      <c r="X86" s="68"/>
    </row>
    <row r="87" spans="1:256" ht="12.75" customHeight="1" x14ac:dyDescent="0.25">
      <c r="C87" s="47" t="str">
        <f>IF(C86="C",IF(A87="P",IF(A86="I","p i","p"),IF(A86="I","i","")),"")</f>
        <v/>
      </c>
      <c r="D87" s="47" t="str">
        <f>IF(D86="E",IF(A87="P",IF(A86="I","p i","p"),IF(A86="I","i"," ")),"")</f>
        <v xml:space="preserve"> </v>
      </c>
      <c r="E87" s="47" t="str">
        <f>IF(E86="O",IF(A87="P",IF(A86="I","p i","p"),IF(A86="I","i"," ")),"")</f>
        <v/>
      </c>
      <c r="F87" s="2" t="s">
        <v>39</v>
      </c>
      <c r="G87" s="1" t="s">
        <v>266</v>
      </c>
      <c r="H87" s="48"/>
    </row>
    <row r="88" spans="1:256" ht="12.75" customHeight="1" x14ac:dyDescent="0.25">
      <c r="A88" s="15" t="s">
        <v>99</v>
      </c>
      <c r="F88" s="2" t="s">
        <v>42</v>
      </c>
      <c r="G88" s="1" t="s">
        <v>267</v>
      </c>
      <c r="H88" s="48"/>
      <c r="M88" s="72"/>
    </row>
    <row r="89" spans="1:256" ht="12.75" customHeight="1" x14ac:dyDescent="0.25">
      <c r="F89" s="2" t="s">
        <v>31</v>
      </c>
      <c r="G89" s="6" t="s">
        <v>268</v>
      </c>
      <c r="H89" s="48"/>
    </row>
    <row r="90" spans="1:256" ht="12.75" customHeight="1" x14ac:dyDescent="0.25">
      <c r="F90" s="2" t="s">
        <v>45</v>
      </c>
      <c r="G90" s="1" t="s">
        <v>46</v>
      </c>
      <c r="H90" s="48"/>
    </row>
    <row r="91" spans="1:256" ht="12.75" customHeight="1" x14ac:dyDescent="0.25">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row>
    <row r="92" spans="1:256" s="81" customFormat="1" ht="12.75" customHeight="1" x14ac:dyDescent="0.25">
      <c r="A92" s="78"/>
      <c r="B92" s="78" t="s">
        <v>269</v>
      </c>
      <c r="C92" s="79" t="s">
        <v>31</v>
      </c>
      <c r="D92" s="79" t="s">
        <v>32</v>
      </c>
      <c r="E92" s="80"/>
      <c r="F92" s="167" t="s">
        <v>265</v>
      </c>
      <c r="G92" s="167"/>
      <c r="H92" s="68"/>
      <c r="I92" s="68"/>
      <c r="J92" s="68"/>
      <c r="K92" s="68"/>
      <c r="L92" s="68"/>
      <c r="M92" s="68"/>
      <c r="N92" s="68"/>
      <c r="O92" s="68"/>
      <c r="P92" s="68"/>
      <c r="Q92" s="68"/>
      <c r="R92" s="68"/>
      <c r="S92" s="68"/>
      <c r="T92" s="68"/>
      <c r="U92" s="68"/>
      <c r="V92" s="68"/>
      <c r="W92" s="68"/>
      <c r="X92" s="68"/>
    </row>
    <row r="93" spans="1:256" ht="12.75" customHeight="1" x14ac:dyDescent="0.25">
      <c r="C93" s="47"/>
      <c r="D93" s="47"/>
      <c r="E93" s="47" t="str">
        <f>IF(E92="O",IF(A93="P",IF(A92="I","p i","p"),IF(A92="I","i"," ")),"")</f>
        <v/>
      </c>
      <c r="F93" s="2" t="s">
        <v>39</v>
      </c>
      <c r="G93" s="1" t="s">
        <v>266</v>
      </c>
      <c r="H93" s="48"/>
    </row>
    <row r="94" spans="1:256" ht="12.75" customHeight="1" x14ac:dyDescent="0.25">
      <c r="A94" s="15" t="s">
        <v>99</v>
      </c>
      <c r="F94" s="2" t="s">
        <v>42</v>
      </c>
      <c r="G94" s="6" t="s">
        <v>267</v>
      </c>
      <c r="H94" s="48"/>
    </row>
    <row r="95" spans="1:256" ht="12.75" customHeight="1" x14ac:dyDescent="0.25">
      <c r="F95" s="2" t="s">
        <v>31</v>
      </c>
      <c r="G95" s="1" t="s">
        <v>268</v>
      </c>
      <c r="H95" s="48"/>
      <c r="M95" s="72"/>
    </row>
    <row r="96" spans="1:256" ht="12.75" customHeight="1" x14ac:dyDescent="0.25">
      <c r="F96" s="2" t="s">
        <v>45</v>
      </c>
      <c r="G96" s="1" t="s">
        <v>46</v>
      </c>
      <c r="H96" s="48"/>
    </row>
    <row r="97" spans="1:256" ht="12.75" customHeight="1" x14ac:dyDescent="0.25">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row>
    <row r="98" spans="1:256" s="81" customFormat="1" ht="12.75" customHeight="1" x14ac:dyDescent="0.25">
      <c r="A98" s="78"/>
      <c r="B98" s="78" t="s">
        <v>270</v>
      </c>
      <c r="C98" s="79" t="s">
        <v>31</v>
      </c>
      <c r="D98" s="79" t="s">
        <v>32</v>
      </c>
      <c r="E98" s="80"/>
      <c r="F98" s="167" t="s">
        <v>265</v>
      </c>
      <c r="G98" s="167"/>
      <c r="H98" s="68"/>
      <c r="I98" s="68"/>
      <c r="J98" s="68"/>
      <c r="K98" s="68"/>
      <c r="L98" s="68"/>
      <c r="M98" s="68"/>
      <c r="N98" s="68"/>
      <c r="O98" s="68"/>
      <c r="P98" s="68"/>
      <c r="Q98" s="68"/>
      <c r="R98" s="68"/>
      <c r="S98" s="68"/>
      <c r="T98" s="68"/>
      <c r="U98" s="68"/>
      <c r="V98" s="68"/>
      <c r="W98" s="68"/>
      <c r="X98" s="68"/>
    </row>
    <row r="99" spans="1:256" ht="12.75" customHeight="1" x14ac:dyDescent="0.25">
      <c r="C99" s="47"/>
      <c r="D99" s="47"/>
      <c r="E99" s="47" t="str">
        <f>IF(E98="O",IF(A99="P",IF(A98="I","p i","p"),IF(A98="I","i"," ")),"")</f>
        <v/>
      </c>
      <c r="F99" s="2" t="s">
        <v>39</v>
      </c>
      <c r="G99" s="6" t="s">
        <v>266</v>
      </c>
      <c r="H99" s="48"/>
    </row>
    <row r="100" spans="1:256" ht="12.75" customHeight="1" x14ac:dyDescent="0.25">
      <c r="A100" s="15" t="s">
        <v>99</v>
      </c>
      <c r="F100" s="2" t="s">
        <v>42</v>
      </c>
      <c r="G100" s="1" t="s">
        <v>267</v>
      </c>
      <c r="H100" s="48"/>
      <c r="M100" s="72"/>
    </row>
    <row r="101" spans="1:256" ht="12.75" customHeight="1" x14ac:dyDescent="0.25">
      <c r="F101" s="2" t="s">
        <v>31</v>
      </c>
      <c r="G101" s="1" t="s">
        <v>268</v>
      </c>
      <c r="H101" s="48"/>
    </row>
    <row r="102" spans="1:256" ht="12.75" customHeight="1" x14ac:dyDescent="0.25">
      <c r="F102" s="2" t="s">
        <v>45</v>
      </c>
      <c r="G102" s="1" t="s">
        <v>46</v>
      </c>
      <c r="H102" s="48"/>
    </row>
    <row r="103" spans="1:256" ht="12.75" customHeight="1" x14ac:dyDescent="0.25">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row>
    <row r="104" spans="1:256" s="81" customFormat="1" ht="12.75" customHeight="1" x14ac:dyDescent="0.25">
      <c r="A104" s="78"/>
      <c r="B104" s="78" t="s">
        <v>271</v>
      </c>
      <c r="C104" s="79" t="s">
        <v>31</v>
      </c>
      <c r="D104" s="79" t="s">
        <v>32</v>
      </c>
      <c r="E104" s="80"/>
      <c r="F104" s="167" t="s">
        <v>265</v>
      </c>
      <c r="G104" s="167"/>
      <c r="H104" s="68"/>
      <c r="I104" s="68"/>
      <c r="J104" s="68"/>
      <c r="K104" s="68"/>
      <c r="L104" s="68"/>
      <c r="M104" s="68"/>
      <c r="N104" s="68"/>
      <c r="O104" s="68"/>
      <c r="P104" s="68"/>
      <c r="Q104" s="68"/>
      <c r="R104" s="68"/>
      <c r="S104" s="68"/>
      <c r="T104" s="68"/>
      <c r="U104" s="68"/>
      <c r="V104" s="68"/>
      <c r="W104" s="68"/>
      <c r="X104" s="68"/>
    </row>
    <row r="105" spans="1:256" ht="12.75" customHeight="1" x14ac:dyDescent="0.25">
      <c r="C105" s="47"/>
      <c r="D105" s="47"/>
      <c r="E105" s="47" t="str">
        <f>IF(E104="O",IF(A105="P",IF(A104="I","p i","p"),IF(A104="I","i"," ")),"")</f>
        <v/>
      </c>
      <c r="F105" s="2" t="s">
        <v>39</v>
      </c>
      <c r="G105" s="6" t="s">
        <v>266</v>
      </c>
      <c r="H105" s="48"/>
    </row>
    <row r="106" spans="1:256" ht="12.75" customHeight="1" x14ac:dyDescent="0.25">
      <c r="A106" s="15" t="s">
        <v>99</v>
      </c>
      <c r="F106" s="2" t="s">
        <v>42</v>
      </c>
      <c r="G106" s="1" t="s">
        <v>267</v>
      </c>
      <c r="H106" s="48"/>
      <c r="M106" s="72"/>
    </row>
    <row r="107" spans="1:256" ht="12.75" customHeight="1" x14ac:dyDescent="0.25">
      <c r="F107" s="2" t="s">
        <v>31</v>
      </c>
      <c r="G107" s="1" t="s">
        <v>268</v>
      </c>
      <c r="H107" s="48"/>
    </row>
    <row r="108" spans="1:256" ht="12.75" customHeight="1" x14ac:dyDescent="0.25">
      <c r="F108" s="2" t="s">
        <v>45</v>
      </c>
      <c r="G108" s="1" t="s">
        <v>46</v>
      </c>
      <c r="H108" s="48"/>
    </row>
    <row r="109" spans="1:256" ht="12.75" customHeight="1" x14ac:dyDescent="0.25">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row>
    <row r="110" spans="1:256" s="48" customFormat="1" ht="40.1" customHeight="1" x14ac:dyDescent="0.25">
      <c r="A110" s="74"/>
      <c r="B110" s="74" t="s">
        <v>272</v>
      </c>
      <c r="C110" s="75" t="s">
        <v>31</v>
      </c>
      <c r="D110" s="75" t="s">
        <v>32</v>
      </c>
      <c r="E110" s="76"/>
      <c r="F110" s="165" t="s">
        <v>273</v>
      </c>
      <c r="G110" s="165"/>
      <c r="H110" s="52"/>
      <c r="I110" s="46"/>
      <c r="J110" s="46"/>
      <c r="K110" s="46"/>
      <c r="L110" s="46"/>
      <c r="M110" s="46"/>
      <c r="N110" s="46"/>
      <c r="O110" s="46"/>
      <c r="P110" s="46"/>
      <c r="Q110" s="46"/>
      <c r="R110" s="46"/>
      <c r="S110" s="46"/>
      <c r="T110" s="46"/>
      <c r="U110" s="46"/>
      <c r="V110" s="46"/>
      <c r="W110" s="46"/>
      <c r="X110" s="46"/>
    </row>
    <row r="111" spans="1:256" ht="12.75" customHeight="1" x14ac:dyDescent="0.25">
      <c r="C111" s="47" t="str">
        <f>IF(C110="C",IF(A111="P",IF(A110="I","p i","p"),IF(A110="I","i","")),"")</f>
        <v/>
      </c>
      <c r="D111" s="47" t="str">
        <f>IF(D110="E",IF(A111="P",IF(A110="I","p i","p"),IF(A110="I","i"," ")),"")</f>
        <v xml:space="preserve"> </v>
      </c>
      <c r="E111" s="47" t="str">
        <f>IF(E110="O",IF(A111="P",IF(A110="I","p i","p"),IF(A110="I","i"," ")),"")</f>
        <v/>
      </c>
      <c r="F111" s="2" t="s">
        <v>39</v>
      </c>
      <c r="G111" s="1" t="s">
        <v>274</v>
      </c>
    </row>
    <row r="112" spans="1:256" ht="12.75" customHeight="1" x14ac:dyDescent="0.25">
      <c r="A112" s="15" t="s">
        <v>275</v>
      </c>
      <c r="F112" s="2" t="s">
        <v>42</v>
      </c>
      <c r="G112" s="1" t="s">
        <v>276</v>
      </c>
    </row>
    <row r="113" spans="1:256" ht="12.75" customHeight="1" x14ac:dyDescent="0.25">
      <c r="F113" s="2" t="s">
        <v>31</v>
      </c>
      <c r="G113" s="6" t="s">
        <v>277</v>
      </c>
    </row>
    <row r="114" spans="1:256" ht="12.75" customHeight="1" x14ac:dyDescent="0.25">
      <c r="F114" s="2" t="s">
        <v>45</v>
      </c>
      <c r="G114" s="1" t="s">
        <v>46</v>
      </c>
    </row>
    <row r="115" spans="1:256" ht="12.75" customHeight="1" x14ac:dyDescent="0.25">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row>
    <row r="116" spans="1:256" ht="12.75" customHeight="1" x14ac:dyDescent="0.25">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row>
    <row r="117" spans="1:256" ht="25" customHeight="1"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row>
    <row r="118" spans="1:256" ht="12.75" customHeight="1" x14ac:dyDescent="0.25">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row>
    <row r="119" spans="1:256" ht="12.75" customHeight="1" x14ac:dyDescent="0.25">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row>
    <row r="120" spans="1:256" ht="12.75" customHeight="1"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row>
    <row r="121" spans="1:256" ht="12.75" customHeight="1" x14ac:dyDescent="0.2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row>
    <row r="122" spans="1:256" ht="12.75" customHeight="1" x14ac:dyDescent="0.25">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row>
    <row r="123" spans="1:256" ht="12.75" customHeight="1" x14ac:dyDescent="0.25">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row>
    <row r="124" spans="1:256" ht="25" customHeight="1" x14ac:dyDescent="0.25">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row>
    <row r="125" spans="1:256" ht="12.75" customHeight="1" x14ac:dyDescent="0.25">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row>
    <row r="126" spans="1:256" ht="12.75" customHeight="1" x14ac:dyDescent="0.25">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row>
    <row r="127" spans="1:256" ht="12.75" customHeight="1" x14ac:dyDescent="0.25">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row>
    <row r="128" spans="1:256" ht="12.75" customHeight="1" x14ac:dyDescent="0.25">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row>
    <row r="129" spans="1:256" ht="12.75" customHeight="1" x14ac:dyDescent="0.25">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row>
    <row r="130" spans="1:256" ht="12.75" customHeight="1" x14ac:dyDescent="0.25">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row>
    <row r="131" spans="1:256" ht="25" customHeight="1" x14ac:dyDescent="0.25">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row>
    <row r="132" spans="1:256" ht="12.75" customHeight="1"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row>
    <row r="133" spans="1:256" ht="12.75" customHeight="1" x14ac:dyDescent="0.2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row>
    <row r="134" spans="1:256" ht="12.75" customHeight="1" x14ac:dyDescent="0.2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row>
    <row r="135" spans="1:256" ht="12.75" customHeight="1" x14ac:dyDescent="0.25">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row>
    <row r="136" spans="1:256" ht="12.75" customHeight="1" x14ac:dyDescent="0.25">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row>
    <row r="137" spans="1:256" ht="12.75" customHeight="1" x14ac:dyDescent="0.25">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row>
    <row r="138" spans="1:256" ht="25" customHeight="1" x14ac:dyDescent="0.2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ht="12.75" customHeight="1" x14ac:dyDescent="0.2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row>
    <row r="140" spans="1:256" ht="12.75" customHeight="1" x14ac:dyDescent="0.25">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ht="12.75" customHeight="1" x14ac:dyDescent="0.25">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ht="12.75" customHeight="1" x14ac:dyDescent="0.25">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ht="12.75" customHeight="1" x14ac:dyDescent="0.25">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ht="12.75" customHeight="1" x14ac:dyDescent="0.2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ht="25" customHeight="1" x14ac:dyDescent="0.2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row>
    <row r="146" spans="1:256" ht="12.75" customHeight="1" x14ac:dyDescent="0.2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row>
    <row r="147" spans="1:256" ht="12.75" customHeight="1" x14ac:dyDescent="0.2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row>
    <row r="148" spans="1:256" ht="12.75" customHeight="1" x14ac:dyDescent="0.2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ht="12.75" customHeight="1" x14ac:dyDescent="0.2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row>
    <row r="150" spans="1:256" ht="12.75" customHeight="1" x14ac:dyDescent="0.2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row>
    <row r="151" spans="1:256" ht="12.75" customHeight="1" x14ac:dyDescent="0.2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row>
    <row r="152" spans="1:256" ht="25" customHeight="1" x14ac:dyDescent="0.2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row>
    <row r="153" spans="1:256" ht="12.75" customHeight="1" x14ac:dyDescent="0.2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row>
    <row r="154" spans="1:256" ht="12.75" customHeight="1" x14ac:dyDescent="0.2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row>
    <row r="155" spans="1:256" ht="12.75" customHeight="1" x14ac:dyDescent="0.2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row>
    <row r="156" spans="1:256" ht="12.75" customHeight="1" x14ac:dyDescent="0.2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row>
    <row r="157" spans="1:256" ht="12.75" customHeight="1"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row>
    <row r="158" spans="1:256" ht="12.75" customHeight="1"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row>
    <row r="159" spans="1:256" ht="29.25" customHeight="1"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row>
    <row r="160" spans="1:256" ht="12.75" customHeight="1"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row>
    <row r="161" spans="1:256" ht="12.75" customHeight="1"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row>
    <row r="162" spans="1:256" ht="12.75" customHeight="1"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row>
    <row r="163" spans="1:256" ht="12.75" customHeight="1"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row>
    <row r="164" spans="1:256" ht="12.75" customHeight="1"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row>
    <row r="165" spans="1:256" ht="12.75" customHeight="1" x14ac:dyDescent="0.2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row>
    <row r="166" spans="1:256" ht="25" customHeight="1" x14ac:dyDescent="0.2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row>
    <row r="167" spans="1:256" ht="12.75" customHeight="1" x14ac:dyDescent="0.2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row>
    <row r="168" spans="1:256" ht="12.75"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row>
    <row r="169" spans="1:256" ht="12.75" customHeight="1"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row>
    <row r="170" spans="1:256" ht="12.75" customHeight="1" x14ac:dyDescent="0.2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row>
    <row r="171" spans="1:256" ht="12.75" customHeight="1" x14ac:dyDescent="0.2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row>
    <row r="172" spans="1:256" ht="12.75" customHeight="1" x14ac:dyDescent="0.2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row>
    <row r="173" spans="1:256" ht="25" customHeight="1" x14ac:dyDescent="0.2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row>
    <row r="174" spans="1:256" ht="12.75"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row>
    <row r="175" spans="1:256" ht="12.75"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row>
    <row r="176" spans="1:256" ht="12.75" customHeight="1"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row>
    <row r="177" spans="1:256" ht="12.75" customHeight="1"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row>
    <row r="178" spans="1:256" ht="12.75" customHeight="1"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row>
    <row r="179" spans="1:256" ht="12.75" customHeight="1"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row>
    <row r="180" spans="1:256" ht="25"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row>
    <row r="181" spans="1:256" ht="12.75" customHeight="1"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row>
    <row r="182" spans="1:256" ht="12.75" customHeight="1"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row>
    <row r="183" spans="1:256" ht="12.75" customHeight="1" x14ac:dyDescent="0.2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row>
    <row r="184" spans="1:256" ht="12.75" customHeight="1" x14ac:dyDescent="0.2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row>
    <row r="185" spans="1:256" ht="12.75" customHeight="1" x14ac:dyDescent="0.2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row>
    <row r="186" spans="1:256" ht="12.75"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row>
    <row r="187" spans="1:256" ht="25" customHeight="1" x14ac:dyDescent="0.2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row>
    <row r="188" spans="1:256" ht="12.75" customHeight="1" x14ac:dyDescent="0.2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row>
    <row r="189" spans="1:256" ht="12.75" customHeight="1" x14ac:dyDescent="0.2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row>
    <row r="190" spans="1:256" ht="12.75" customHeight="1" x14ac:dyDescent="0.2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row>
    <row r="191" spans="1:256" ht="12.75" customHeight="1" x14ac:dyDescent="0.2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row>
    <row r="192" spans="1:256" ht="12.75"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row>
    <row r="193" spans="1:256" ht="12.75"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row>
    <row r="194" spans="1:256" ht="25" customHeight="1" x14ac:dyDescent="0.2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row>
    <row r="195" spans="1:256" ht="12.75" customHeight="1" x14ac:dyDescent="0.2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row>
    <row r="196" spans="1:256" ht="12.75" customHeight="1" x14ac:dyDescent="0.2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row>
    <row r="197" spans="1:256" ht="12.75" customHeight="1" x14ac:dyDescent="0.2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row>
    <row r="198" spans="1:256" ht="12.75"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row>
    <row r="199" spans="1:256" ht="12.75"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row>
    <row r="200" spans="1:256" ht="12.75" customHeight="1" x14ac:dyDescent="0.2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row>
    <row r="201" spans="1:256" ht="25" customHeight="1" x14ac:dyDescent="0.2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row>
    <row r="202" spans="1:256" ht="12.75" customHeight="1" x14ac:dyDescent="0.2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row>
    <row r="203" spans="1:256" ht="12.75" customHeight="1" x14ac:dyDescent="0.2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row>
    <row r="204" spans="1:256" ht="12.75"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row>
    <row r="205" spans="1:256" ht="12.75"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row>
    <row r="206" spans="1:256" ht="12.75" customHeight="1" x14ac:dyDescent="0.2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row>
    <row r="207" spans="1:256" ht="12.75" customHeight="1" x14ac:dyDescent="0.2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row>
    <row r="208" spans="1:256" ht="25" customHeight="1" x14ac:dyDescent="0.2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row>
    <row r="209" spans="1:256" ht="12.75" customHeight="1" x14ac:dyDescent="0.2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row>
    <row r="210" spans="1:256" ht="12.75" customHeight="1" x14ac:dyDescent="0.2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row>
    <row r="211" spans="1:256" ht="12.75" customHeight="1" x14ac:dyDescent="0.2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row>
    <row r="212" spans="1:256" ht="12.75" customHeight="1" x14ac:dyDescent="0.2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row>
    <row r="213" spans="1:256" ht="12.75" customHeight="1" x14ac:dyDescent="0.2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row>
    <row r="214" spans="1:256" ht="12.75" customHeight="1" x14ac:dyDescent="0.2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row>
    <row r="215" spans="1:256" ht="25" customHeight="1" x14ac:dyDescent="0.2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row>
    <row r="216" spans="1:256" ht="12.75" customHeight="1" x14ac:dyDescent="0.2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row>
    <row r="217" spans="1:256" ht="12.75" customHeight="1" x14ac:dyDescent="0.2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row>
    <row r="218" spans="1:256" ht="12.75" customHeight="1" x14ac:dyDescent="0.2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row>
    <row r="219" spans="1:256" ht="12.75" customHeight="1" x14ac:dyDescent="0.2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row>
    <row r="220" spans="1:256" ht="12.75" customHeight="1" x14ac:dyDescent="0.2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row>
    <row r="221" spans="1:256" ht="12.75" customHeight="1" x14ac:dyDescent="0.2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row>
    <row r="222" spans="1:256" ht="25" customHeight="1" x14ac:dyDescent="0.2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row>
    <row r="223" spans="1:256" ht="12.75" customHeight="1" x14ac:dyDescent="0.25">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row>
    <row r="224" spans="1:256" ht="12.75" customHeight="1" x14ac:dyDescent="0.25">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row>
    <row r="225" spans="1:256" ht="12.75" customHeight="1" x14ac:dyDescent="0.25">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row>
    <row r="226" spans="1:256" ht="12.75" customHeight="1" x14ac:dyDescent="0.25">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row>
    <row r="227" spans="1:256" ht="12.75" customHeight="1" x14ac:dyDescent="0.25">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row>
    <row r="228" spans="1:256" ht="12.75" customHeight="1" x14ac:dyDescent="0.25">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row>
    <row r="229" spans="1:256" ht="25" customHeight="1" x14ac:dyDescent="0.25">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row>
    <row r="230" spans="1:256" ht="12.75" customHeight="1" x14ac:dyDescent="0.25">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row>
    <row r="231" spans="1:256" ht="12.75" customHeight="1" x14ac:dyDescent="0.25">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row>
    <row r="232" spans="1:256" ht="12.75" customHeight="1" x14ac:dyDescent="0.25">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row>
    <row r="233" spans="1:256" ht="12.75" customHeight="1" x14ac:dyDescent="0.25">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row>
    <row r="234" spans="1:256" ht="12.75" customHeight="1" x14ac:dyDescent="0.25">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row>
    <row r="235" spans="1:256" ht="12.75" customHeight="1" x14ac:dyDescent="0.25">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row>
    <row r="236" spans="1:256" ht="27.7" customHeight="1" x14ac:dyDescent="0.25">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row>
    <row r="237" spans="1:256" ht="12.75" customHeight="1" x14ac:dyDescent="0.25">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row>
    <row r="238" spans="1:256" ht="12.75" customHeight="1" x14ac:dyDescent="0.25">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row>
    <row r="239" spans="1:256" ht="12.75" customHeight="1" x14ac:dyDescent="0.25">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row>
    <row r="240" spans="1:256" ht="12.75" customHeight="1" x14ac:dyDescent="0.25">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row>
    <row r="241" spans="1:256" ht="12.75" customHeight="1" x14ac:dyDescent="0.25">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row>
    <row r="242" spans="1:256" ht="12.75" customHeight="1" x14ac:dyDescent="0.25">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row>
    <row r="243" spans="1:256" ht="25" customHeight="1" x14ac:dyDescent="0.25">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row>
    <row r="244" spans="1:256" ht="12.75" customHeight="1" x14ac:dyDescent="0.25">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row>
    <row r="245" spans="1:256" ht="12.75" customHeight="1" x14ac:dyDescent="0.25">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row>
    <row r="246" spans="1:256" ht="12.75" customHeight="1" x14ac:dyDescent="0.25">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row>
    <row r="247" spans="1:256" ht="12.75" customHeight="1" x14ac:dyDescent="0.25">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row>
    <row r="248" spans="1:256" ht="12.75" customHeight="1" x14ac:dyDescent="0.25">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row>
    <row r="249" spans="1:256" ht="25" customHeight="1" x14ac:dyDescent="0.25">
      <c r="F249" s="165"/>
      <c r="G249" s="165"/>
      <c r="H249" s="165"/>
      <c r="I249" s="165"/>
      <c r="J249" s="165"/>
      <c r="K249" s="165"/>
      <c r="L249" s="165"/>
      <c r="M249" s="165"/>
      <c r="N249" s="165"/>
      <c r="O249" s="165"/>
      <c r="P249" s="165"/>
      <c r="Q249" s="165"/>
      <c r="R249" s="165"/>
      <c r="S249" s="165"/>
      <c r="T249" s="165"/>
      <c r="U249" s="165"/>
      <c r="V249" s="165"/>
      <c r="W249" s="165"/>
      <c r="X249" s="165"/>
    </row>
    <row r="250" spans="1:256" ht="25" customHeight="1" x14ac:dyDescent="0.25">
      <c r="F250" s="168"/>
      <c r="G250" s="168"/>
    </row>
    <row r="251" spans="1:256" ht="12.75" customHeight="1" x14ac:dyDescent="0.25">
      <c r="C251" s="47" t="str">
        <f>IF(C250="C",IF(A251="P",IF(A250="I","p i","p"),IF(A250="I","i","")),"")</f>
        <v/>
      </c>
      <c r="D251" s="47" t="str">
        <f>IF(D250="E",IF(A251="P",IF(A250="I","p i","p"),IF(A250="I","i"," ")),"")</f>
        <v/>
      </c>
      <c r="E251" s="47" t="str">
        <f>IF(E250="O",IF(A251="P",IF(A250="I","p i","p"),IF(A250="I","i"," ")),"")</f>
        <v/>
      </c>
      <c r="F251" s="2"/>
    </row>
    <row r="252" spans="1:256" ht="12.75" customHeight="1" x14ac:dyDescent="0.25">
      <c r="F252" s="2"/>
      <c r="G252" s="6"/>
    </row>
    <row r="253" spans="1:256" ht="12.75" customHeight="1" x14ac:dyDescent="0.25">
      <c r="F253" s="2"/>
    </row>
    <row r="254" spans="1:256" ht="12.75" customHeight="1" x14ac:dyDescent="0.25">
      <c r="F254" s="2"/>
    </row>
    <row r="255" spans="1:256" ht="12.75" customHeight="1" x14ac:dyDescent="0.25">
      <c r="F255" s="2"/>
    </row>
    <row r="256" spans="1:256" ht="25" customHeight="1" x14ac:dyDescent="0.25">
      <c r="F256" s="165"/>
      <c r="G256" s="165"/>
      <c r="H256" s="165"/>
      <c r="I256" s="165"/>
      <c r="J256" s="165"/>
      <c r="K256" s="165"/>
      <c r="L256" s="165"/>
      <c r="M256" s="165"/>
      <c r="N256" s="165"/>
      <c r="O256" s="165"/>
      <c r="P256" s="165"/>
      <c r="Q256" s="165"/>
      <c r="R256" s="165"/>
      <c r="S256" s="165"/>
      <c r="T256" s="165"/>
      <c r="U256" s="165"/>
      <c r="V256" s="165"/>
      <c r="W256" s="165"/>
      <c r="X256" s="165"/>
    </row>
    <row r="257" spans="3:7" ht="25" customHeight="1" x14ac:dyDescent="0.25">
      <c r="F257" s="168"/>
      <c r="G257" s="168"/>
    </row>
    <row r="258" spans="3:7" ht="12.75" customHeight="1" x14ac:dyDescent="0.25">
      <c r="C258" s="47" t="str">
        <f>IF(C257="C",IF(A258="P",IF(A257="I","p i","p"),IF(A257="I","i","")),"")</f>
        <v/>
      </c>
      <c r="D258" s="47" t="str">
        <f>IF(D257="E",IF(A258="P",IF(A257="I","p i","p"),IF(A257="I","i"," ")),"")</f>
        <v/>
      </c>
      <c r="E258" s="47" t="str">
        <f>IF(E257="O",IF(A258="P",IF(A257="I","p i","p"),IF(A257="I","i"," ")),"")</f>
        <v/>
      </c>
      <c r="F258" s="2"/>
    </row>
    <row r="259" spans="3:7" ht="12.75" customHeight="1" x14ac:dyDescent="0.25">
      <c r="F259" s="2"/>
      <c r="G259" s="6"/>
    </row>
    <row r="260" spans="3:7" ht="12.75" customHeight="1" x14ac:dyDescent="0.25">
      <c r="F260" s="2"/>
    </row>
    <row r="261" spans="3:7" ht="12.75" customHeight="1" x14ac:dyDescent="0.25">
      <c r="F261" s="2"/>
    </row>
    <row r="262" spans="3:7" ht="12.75" customHeight="1" x14ac:dyDescent="0.25">
      <c r="F262" s="2"/>
    </row>
    <row r="263" spans="3:7" ht="25" customHeight="1" x14ac:dyDescent="0.25">
      <c r="F263" s="62"/>
    </row>
    <row r="264" spans="3:7" ht="25" customHeight="1" x14ac:dyDescent="0.25">
      <c r="F264" s="168"/>
      <c r="G264" s="168"/>
    </row>
    <row r="265" spans="3:7" ht="12.75" customHeight="1" x14ac:dyDescent="0.25">
      <c r="C265" s="47" t="str">
        <f>IF(C264="C",IF(A265="P",IF(A264="I","p i","p"),IF(A264="I","i","")),"")</f>
        <v/>
      </c>
      <c r="D265" s="47" t="str">
        <f>IF(D264="E",IF(A265="P",IF(A264="I","p i","p"),IF(A264="I","i"," ")),"")</f>
        <v/>
      </c>
      <c r="E265" s="47" t="str">
        <f>IF(E264="O",IF(A265="P",IF(A264="I","p i","p"),IF(A264="I","i"," ")),"")</f>
        <v/>
      </c>
    </row>
    <row r="270" spans="3:7" ht="25" customHeight="1" x14ac:dyDescent="0.25">
      <c r="F270" s="62"/>
    </row>
    <row r="271" spans="3:7" ht="25" customHeight="1" x14ac:dyDescent="0.25">
      <c r="F271" s="168"/>
      <c r="G271" s="168"/>
    </row>
    <row r="272" spans="3:7" ht="12.75" customHeight="1" x14ac:dyDescent="0.25">
      <c r="C272" s="47" t="str">
        <f>IF(C271="C",IF(A272="P",IF(A271="I","p i","p"),IF(A271="I","i","")),"")</f>
        <v/>
      </c>
      <c r="D272" s="47" t="str">
        <f>IF(D271="E",IF(A272="P",IF(A271="I","p i","p"),IF(A271="I","i"," ")),"")</f>
        <v/>
      </c>
      <c r="E272" s="47" t="str">
        <f>IF(E271="O",IF(A272="P",IF(A271="I","p i","p"),IF(A271="I","i"," ")),"")</f>
        <v/>
      </c>
    </row>
    <row r="277" spans="3:7" ht="25" customHeight="1" x14ac:dyDescent="0.25">
      <c r="F277" s="62"/>
    </row>
    <row r="278" spans="3:7" ht="25" customHeight="1" x14ac:dyDescent="0.25">
      <c r="F278" s="168"/>
      <c r="G278" s="168"/>
    </row>
    <row r="279" spans="3:7" ht="12.75" customHeight="1" x14ac:dyDescent="0.25">
      <c r="C279" s="47" t="str">
        <f>IF(C278="C",IF(A279="P",IF(A278="I","p i","p"),IF(A278="I","i","")),"")</f>
        <v/>
      </c>
      <c r="D279" s="47" t="str">
        <f>IF(D278="E",IF(A279="P",IF(A278="I","p i","p"),IF(A278="I","i"," ")),"")</f>
        <v/>
      </c>
      <c r="E279" s="47" t="str">
        <f>IF(E278="O",IF(A279="P",IF(A278="I","p i","p"),IF(A278="I","i"," ")),"")</f>
        <v/>
      </c>
    </row>
    <row r="285" spans="3:7" ht="25" customHeight="1" x14ac:dyDescent="0.25">
      <c r="F285" s="170"/>
      <c r="G285" s="170"/>
    </row>
    <row r="286" spans="3:7" ht="12.75" customHeight="1" x14ac:dyDescent="0.25">
      <c r="C286" s="47" t="str">
        <f>IF(C285="C",IF(A286="P",IF(A285="I","p i","p"),IF(A285="I","i","")),"")</f>
        <v/>
      </c>
      <c r="D286" s="47" t="str">
        <f>IF(D285="E",IF(A286="P",IF(A285="I","p i","p"),IF(A285="I","i"," ")),"")</f>
        <v/>
      </c>
      <c r="E286" s="47" t="str">
        <f>IF(E285="O",IF(A286="P",IF(A285="I","p i","p"),IF(A285="I","i"," ")),"")</f>
        <v/>
      </c>
    </row>
    <row r="291" spans="3:7" ht="25" customHeight="1" x14ac:dyDescent="0.25">
      <c r="F291" s="62"/>
    </row>
    <row r="292" spans="3:7" ht="25" customHeight="1" x14ac:dyDescent="0.25">
      <c r="F292" s="170"/>
      <c r="G292" s="170"/>
    </row>
    <row r="293" spans="3:7" ht="12.75" customHeight="1" x14ac:dyDescent="0.25">
      <c r="C293" s="47" t="str">
        <f>IF(C292="C",IF(A293="P",IF(A292="I","p i","p"),IF(A292="I","i","")),"")</f>
        <v/>
      </c>
      <c r="D293" s="47" t="str">
        <f>IF(D292="E",IF(A293="P",IF(A292="I","p i","p"),IF(A292="I","i"," ")),"")</f>
        <v/>
      </c>
      <c r="E293" s="47" t="str">
        <f>IF(E292="O",IF(A293="P",IF(A292="I","p i","p"),IF(A292="I","i"," ")),"")</f>
        <v/>
      </c>
    </row>
    <row r="298" spans="3:7" ht="25" customHeight="1" x14ac:dyDescent="0.25">
      <c r="F298" s="62"/>
    </row>
    <row r="299" spans="3:7" ht="25" customHeight="1" x14ac:dyDescent="0.25">
      <c r="F299" s="168"/>
      <c r="G299" s="168"/>
    </row>
    <row r="300" spans="3:7" ht="12.75" customHeight="1" x14ac:dyDescent="0.25">
      <c r="C300" s="47" t="str">
        <f>IF(C299="C",IF(A300="P",IF(A299="I","p i","p"),IF(A299="I","i","")),"")</f>
        <v/>
      </c>
      <c r="D300" s="47" t="str">
        <f>IF(D299="E",IF(A300="P",IF(A299="I","p i","p"),IF(A299="I","i"," ")),"")</f>
        <v/>
      </c>
      <c r="E300" s="47" t="str">
        <f>IF(E299="O",IF(A300="P",IF(A299="I","p i","p"),IF(A299="I","i"," ")),"")</f>
        <v/>
      </c>
    </row>
    <row r="305" spans="3:7" ht="25" customHeight="1" x14ac:dyDescent="0.25">
      <c r="F305" s="62"/>
    </row>
    <row r="306" spans="3:7" ht="25" customHeight="1" x14ac:dyDescent="0.25">
      <c r="F306" s="168"/>
      <c r="G306" s="168"/>
    </row>
    <row r="307" spans="3:7" ht="12.75" customHeight="1" x14ac:dyDescent="0.25">
      <c r="C307" s="47" t="str">
        <f>IF(C306="C",IF(A307="P",IF(A306="I","p i","p"),IF(A306="I","i","")),"")</f>
        <v/>
      </c>
      <c r="D307" s="47" t="str">
        <f>IF(D306="E",IF(A307="P",IF(A306="I","p i","p"),IF(A306="I","i"," ")),"")</f>
        <v/>
      </c>
      <c r="E307" s="47" t="str">
        <f>IF(E306="O",IF(A307="P",IF(A306="I","p i","p"),IF(A306="I","i"," ")),"")</f>
        <v/>
      </c>
    </row>
    <row r="312" spans="3:7" ht="25" customHeight="1" x14ac:dyDescent="0.25">
      <c r="F312" s="62"/>
    </row>
    <row r="313" spans="3:7" ht="25" customHeight="1" x14ac:dyDescent="0.25">
      <c r="F313" s="168"/>
      <c r="G313" s="168"/>
    </row>
    <row r="314" spans="3:7" ht="12.75" customHeight="1" x14ac:dyDescent="0.25">
      <c r="C314" s="47" t="str">
        <f>IF(C313="C",IF(A314="P",IF(A313="I","p i","p"),IF(A313="I","i","")),"")</f>
        <v/>
      </c>
      <c r="D314" s="47" t="str">
        <f>IF(D313="E",IF(A314="P",IF(A313="I","p i","p"),IF(A313="I","i"," ")),"")</f>
        <v/>
      </c>
      <c r="E314" s="47" t="str">
        <f>IF(E313="O",IF(A314="P",IF(A313="I","p i","p"),IF(A313="I","i"," ")),"")</f>
        <v/>
      </c>
    </row>
    <row r="319" spans="3:7" ht="25" customHeight="1" x14ac:dyDescent="0.25">
      <c r="F319" s="62"/>
    </row>
    <row r="320" spans="3:7" ht="25" customHeight="1" x14ac:dyDescent="0.25">
      <c r="F320" s="168"/>
      <c r="G320" s="168"/>
    </row>
    <row r="321" spans="3:7" ht="12.75" customHeight="1" x14ac:dyDescent="0.25">
      <c r="C321" s="47" t="str">
        <f>IF(C320="C",IF(A321="P",IF(A320="I","p i","p"),IF(A320="I","i","")),"")</f>
        <v/>
      </c>
      <c r="D321" s="47" t="str">
        <f>IF(D320="E",IF(A321="P",IF(A320="I","p i","p"),IF(A320="I","i"," ")),"")</f>
        <v/>
      </c>
      <c r="E321" s="47" t="str">
        <f>IF(E320="O",IF(A321="P",IF(A320="I","p i","p"),IF(A320="I","i"," ")),"")</f>
        <v/>
      </c>
    </row>
    <row r="326" spans="3:7" ht="25" customHeight="1" x14ac:dyDescent="0.25">
      <c r="F326" s="62"/>
    </row>
    <row r="327" spans="3:7" ht="25" customHeight="1" x14ac:dyDescent="0.25">
      <c r="F327" s="168"/>
      <c r="G327" s="168"/>
    </row>
    <row r="328" spans="3:7" ht="12.75" customHeight="1" x14ac:dyDescent="0.25">
      <c r="C328" s="47" t="str">
        <f>IF(C327="C",IF(A328="P",IF(A327="I","p i","p"),IF(A327="I","i","")),"")</f>
        <v/>
      </c>
      <c r="D328" s="47" t="str">
        <f>IF(D327="E",IF(A328="P",IF(A327="I","p i","p"),IF(A327="I","i"," ")),"")</f>
        <v/>
      </c>
      <c r="E328" s="47" t="str">
        <f>IF(E327="O",IF(A328="P",IF(A327="I","p i","p"),IF(A327="I","i"," ")),"")</f>
        <v/>
      </c>
    </row>
    <row r="333" spans="3:7" ht="25" customHeight="1" x14ac:dyDescent="0.25">
      <c r="F333" s="62"/>
    </row>
    <row r="334" spans="3:7" ht="25" customHeight="1" x14ac:dyDescent="0.25">
      <c r="F334" s="168"/>
      <c r="G334" s="168"/>
    </row>
    <row r="335" spans="3:7" ht="12.75" customHeight="1" x14ac:dyDescent="0.25">
      <c r="C335" s="47" t="str">
        <f>IF(C334="C",IF(A335="P",IF(A334="I","p i","p"),IF(A334="I","i","")),"")</f>
        <v/>
      </c>
      <c r="D335" s="47" t="str">
        <f>IF(D334="E",IF(A335="P",IF(A334="I","p i","p"),IF(A334="I","i"," ")),"")</f>
        <v/>
      </c>
      <c r="E335" s="47" t="str">
        <f>IF(E334="O",IF(A335="P",IF(A334="I","p i","p"),IF(A334="I","i"," ")),"")</f>
        <v/>
      </c>
    </row>
    <row r="340" spans="3:7" ht="25" customHeight="1" x14ac:dyDescent="0.25">
      <c r="F340" s="62"/>
    </row>
    <row r="341" spans="3:7" ht="25" customHeight="1" x14ac:dyDescent="0.25">
      <c r="F341" s="168"/>
      <c r="G341" s="168"/>
    </row>
    <row r="342" spans="3:7" ht="12.75" customHeight="1" x14ac:dyDescent="0.25">
      <c r="C342" s="47" t="str">
        <f>IF(C341="C",IF(A342="P",IF(A341="I","p i","p"),IF(A341="I","i","")),"")</f>
        <v/>
      </c>
      <c r="D342" s="47" t="str">
        <f>IF(D341="E",IF(A342="P",IF(A341="I","p i","p"),IF(A341="I","i"," ")),"")</f>
        <v/>
      </c>
      <c r="E342" s="47" t="str">
        <f>IF(E341="O",IF(A342="P",IF(A341="I","p i","p"),IF(A341="I","i"," ")),"")</f>
        <v/>
      </c>
    </row>
    <row r="347" spans="3:7" ht="25" customHeight="1" x14ac:dyDescent="0.25">
      <c r="F347" s="62"/>
    </row>
    <row r="348" spans="3:7" ht="25" customHeight="1" x14ac:dyDescent="0.25">
      <c r="F348" s="170"/>
      <c r="G348" s="170"/>
    </row>
    <row r="349" spans="3:7" ht="12.75" customHeight="1" x14ac:dyDescent="0.25">
      <c r="C349" s="47" t="str">
        <f>IF(C348="C",IF(A349="P",IF(A348="I","p i","p"),IF(A348="I","i","")),"")</f>
        <v/>
      </c>
      <c r="D349" s="47" t="str">
        <f>IF(D348="E",IF(A349="P",IF(A348="I","p i","p"),IF(A348="I","i"," ")),"")</f>
        <v/>
      </c>
      <c r="E349" s="47" t="str">
        <f>IF(E348="O",IF(A349="P",IF(A348="I","p i","p"),IF(A348="I","i"," ")),"")</f>
        <v/>
      </c>
    </row>
    <row r="354" spans="3:7" ht="25" customHeight="1" x14ac:dyDescent="0.25"/>
    <row r="355" spans="3:7" ht="25" customHeight="1" x14ac:dyDescent="0.25">
      <c r="F355" s="168"/>
      <c r="G355" s="168"/>
    </row>
    <row r="356" spans="3:7" ht="12.75" customHeight="1" x14ac:dyDescent="0.25">
      <c r="C356" s="47" t="str">
        <f>IF(C355="C",IF(A356="P",IF(A355="I","p i","p"),IF(A355="I","i","")),"")</f>
        <v/>
      </c>
      <c r="D356" s="47" t="str">
        <f>IF(D355="E",IF(A356="P",IF(A355="I","p i","p"),IF(A355="I","i"," ")),"")</f>
        <v/>
      </c>
      <c r="E356" s="47" t="str">
        <f>IF(E355="O",IF(A356="P",IF(A355="I","p i","p"),IF(A355="I","i"," ")),"")</f>
        <v/>
      </c>
    </row>
    <row r="361" spans="3:7" ht="25" customHeight="1" x14ac:dyDescent="0.25"/>
    <row r="362" spans="3:7" ht="25" customHeight="1" x14ac:dyDescent="0.25">
      <c r="F362" s="168"/>
      <c r="G362" s="168"/>
    </row>
    <row r="363" spans="3:7" ht="12.75" customHeight="1" x14ac:dyDescent="0.25">
      <c r="C363" s="47" t="str">
        <f>IF(C362="C",IF(A363="P",IF(A362="I","p i","p"),IF(A362="I","i","")),"")</f>
        <v/>
      </c>
      <c r="D363" s="47" t="str">
        <f>IF(D362="E",IF(A363="P",IF(A362="I","p i","p"),IF(A362="I","i"," ")),"")</f>
        <v/>
      </c>
      <c r="E363" s="47" t="str">
        <f>IF(E362="O",IF(A363="P",IF(A362="I","p i","p"),IF(A362="I","i"," ")),"")</f>
        <v/>
      </c>
    </row>
    <row r="368" spans="3:7" ht="25" customHeight="1" x14ac:dyDescent="0.25"/>
    <row r="369" spans="3:7" ht="25" customHeight="1" x14ac:dyDescent="0.25">
      <c r="F369" s="168"/>
      <c r="G369" s="168"/>
    </row>
    <row r="370" spans="3:7" ht="12.75" customHeight="1" x14ac:dyDescent="0.25">
      <c r="C370" s="47" t="str">
        <f>IF(C369="C",IF(A370="P",IF(A369="I","p i","p"),IF(A369="I","i","")),"")</f>
        <v/>
      </c>
      <c r="D370" s="47" t="str">
        <f>IF(D369="E",IF(A370="P",IF(A369="I","p i","p"),IF(A369="I","i"," ")),"")</f>
        <v/>
      </c>
      <c r="E370" s="47" t="str">
        <f>IF(E369="O",IF(A370="P",IF(A369="I","p i","p"),IF(A369="I","i"," ")),"")</f>
        <v/>
      </c>
    </row>
    <row r="375" spans="3:7" ht="25" customHeight="1" x14ac:dyDescent="0.25"/>
    <row r="376" spans="3:7" ht="25" customHeight="1" x14ac:dyDescent="0.25">
      <c r="F376" s="168"/>
      <c r="G376" s="168"/>
    </row>
    <row r="377" spans="3:7" ht="12.75" customHeight="1" x14ac:dyDescent="0.25">
      <c r="C377" s="47" t="str">
        <f>IF(C376="C",IF(A377="P",IF(A376="I","p i","p"),IF(A376="I","i","")),"")</f>
        <v/>
      </c>
      <c r="D377" s="47" t="str">
        <f>IF(D376="E",IF(A377="P",IF(A376="I","p i","p"),IF(A376="I","i"," ")),"")</f>
        <v/>
      </c>
      <c r="E377" s="47" t="str">
        <f>IF(E376="O",IF(A377="P",IF(A376="I","p i","p"),IF(A376="I","i"," ")),"")</f>
        <v/>
      </c>
    </row>
    <row r="382" spans="3:7" ht="25" customHeight="1" x14ac:dyDescent="0.25"/>
    <row r="383" spans="3:7" ht="25" customHeight="1" x14ac:dyDescent="0.25">
      <c r="F383" s="168"/>
      <c r="G383" s="168"/>
    </row>
    <row r="384" spans="3:7" ht="12.75" customHeight="1" x14ac:dyDescent="0.25">
      <c r="C384" s="47" t="str">
        <f>IF(C383="C",IF(A384="P",IF(A383="I","p i","p"),IF(A383="I","i","")),"")</f>
        <v/>
      </c>
      <c r="D384" s="47" t="str">
        <f>IF(D383="E",IF(A384="P",IF(A383="I","p i","p"),IF(A383="I","i"," ")),"")</f>
        <v/>
      </c>
      <c r="E384" s="47" t="str">
        <f>IF(E383="O",IF(A384="P",IF(A383="I","p i","p"),IF(A383="I","i"," ")),"")</f>
        <v/>
      </c>
    </row>
    <row r="389" spans="3:7" ht="25" customHeight="1" x14ac:dyDescent="0.25"/>
    <row r="390" spans="3:7" ht="25" customHeight="1" x14ac:dyDescent="0.25">
      <c r="F390" s="168"/>
      <c r="G390" s="168"/>
    </row>
    <row r="391" spans="3:7" ht="12.75" customHeight="1" x14ac:dyDescent="0.25">
      <c r="C391" s="47" t="str">
        <f>IF(C390="C",IF(A391="P",IF(A390="I","p i","p"),IF(A390="I","i","")),"")</f>
        <v/>
      </c>
      <c r="D391" s="47" t="str">
        <f>IF(D390="E",IF(A391="P",IF(A390="I","p i","p"),IF(A390="I","i"," ")),"")</f>
        <v/>
      </c>
      <c r="E391" s="47" t="str">
        <f>IF(E390="O",IF(A391="P",IF(A390="I","p i","p"),IF(A390="I","i"," ")),"")</f>
        <v/>
      </c>
    </row>
    <row r="396" spans="3:7" ht="25" customHeight="1" x14ac:dyDescent="0.25"/>
    <row r="397" spans="3:7" ht="25" customHeight="1" x14ac:dyDescent="0.25">
      <c r="F397" s="168"/>
      <c r="G397" s="168"/>
    </row>
    <row r="398" spans="3:7" ht="12.75" customHeight="1" x14ac:dyDescent="0.25">
      <c r="C398" s="47" t="str">
        <f>IF(C397="C",IF(A398="P",IF(A397="I","p i","p"),IF(A397="I","i","")),"")</f>
        <v/>
      </c>
      <c r="D398" s="47" t="str">
        <f>IF(D397="E",IF(A398="P",IF(A397="I","p i","p"),IF(A397="I","i"," ")),"")</f>
        <v/>
      </c>
      <c r="E398" s="47" t="str">
        <f>IF(E397="O",IF(A398="P",IF(A397="I","p i","p"),IF(A397="I","i"," ")),"")</f>
        <v/>
      </c>
    </row>
    <row r="403" spans="3:7" ht="25" customHeight="1" x14ac:dyDescent="0.25"/>
    <row r="404" spans="3:7" ht="25" customHeight="1" x14ac:dyDescent="0.25">
      <c r="F404" s="168"/>
      <c r="G404" s="168"/>
    </row>
    <row r="405" spans="3:7" ht="12.75" customHeight="1" x14ac:dyDescent="0.25">
      <c r="C405" s="47" t="str">
        <f>IF(C404="C",IF(A405="P",IF(A404="I","p i","p"),IF(A404="I","i","")),"")</f>
        <v/>
      </c>
      <c r="D405" s="47" t="str">
        <f>IF(D404="E",IF(A405="P",IF(A404="I","p i","p"),IF(A404="I","i"," ")),"")</f>
        <v/>
      </c>
      <c r="E405" s="47" t="str">
        <f>IF(E404="O",IF(A405="P",IF(A404="I","p i","p"),IF(A404="I","i"," ")),"")</f>
        <v/>
      </c>
    </row>
    <row r="410" spans="3:7" ht="25" customHeight="1" x14ac:dyDescent="0.25"/>
    <row r="411" spans="3:7" ht="25" customHeight="1" x14ac:dyDescent="0.25">
      <c r="F411" s="168"/>
      <c r="G411" s="168"/>
    </row>
    <row r="412" spans="3:7" ht="12.75" customHeight="1" x14ac:dyDescent="0.25">
      <c r="C412" s="47" t="str">
        <f>IF(C411="C",IF(A412="P",IF(A411="I","p i","p"),IF(A411="I","i","")),"")</f>
        <v/>
      </c>
      <c r="D412" s="47" t="str">
        <f>IF(D411="E",IF(A412="P",IF(A411="I","p i","p"),IF(A411="I","i"," ")),"")</f>
        <v/>
      </c>
      <c r="E412" s="47" t="str">
        <f>IF(E411="O",IF(A412="P",IF(A411="I","p i","p"),IF(A411="I","i"," ")),"")</f>
        <v/>
      </c>
    </row>
    <row r="417" spans="3:7" ht="25" customHeight="1" x14ac:dyDescent="0.25"/>
    <row r="418" spans="3:7" ht="25" customHeight="1" x14ac:dyDescent="0.25">
      <c r="F418" s="168"/>
      <c r="G418" s="168"/>
    </row>
    <row r="419" spans="3:7" ht="12.75" customHeight="1" x14ac:dyDescent="0.25">
      <c r="C419" s="47" t="str">
        <f>IF(C418="C",IF(A419="P",IF(A418="I","p i","p"),IF(A418="I","i","")),"")</f>
        <v/>
      </c>
      <c r="D419" s="47" t="str">
        <f>IF(D418="E",IF(A419="P",IF(A418="I","p i","p"),IF(A418="I","i"," ")),"")</f>
        <v/>
      </c>
      <c r="E419" s="47" t="str">
        <f>IF(E418="O",IF(A419="P",IF(A418="I","p i","p"),IF(A418="I","i"," ")),"")</f>
        <v/>
      </c>
    </row>
    <row r="424" spans="3:7" ht="25" customHeight="1" x14ac:dyDescent="0.25"/>
    <row r="425" spans="3:7" ht="25" customHeight="1" x14ac:dyDescent="0.25">
      <c r="F425" s="168"/>
      <c r="G425" s="168"/>
    </row>
    <row r="426" spans="3:7" ht="12.75" customHeight="1" x14ac:dyDescent="0.25">
      <c r="C426" s="47" t="str">
        <f>IF(C425="C",IF(A426="P",IF(A425="I","p i","p"),IF(A425="I","i","")),"")</f>
        <v/>
      </c>
      <c r="D426" s="47" t="str">
        <f>IF(D425="E",IF(A426="P",IF(A425="I","p i","p"),IF(A425="I","i"," ")),"")</f>
        <v/>
      </c>
      <c r="E426" s="47" t="str">
        <f>IF(E425="O",IF(A426="P",IF(A425="I","p i","p"),IF(A425="I","i"," ")),"")</f>
        <v/>
      </c>
    </row>
    <row r="431" spans="3:7" ht="25" customHeight="1" x14ac:dyDescent="0.25"/>
    <row r="432" spans="3:7" ht="25" customHeight="1" x14ac:dyDescent="0.25">
      <c r="F432" s="168"/>
      <c r="G432" s="168"/>
    </row>
    <row r="433" spans="3:7" ht="12.75" customHeight="1" x14ac:dyDescent="0.25">
      <c r="C433" s="47" t="str">
        <f>IF(C432="C",IF(A433="P",IF(A432="I","p i","p"),IF(A432="I","i","")),"")</f>
        <v/>
      </c>
      <c r="D433" s="47" t="str">
        <f>IF(D432="E",IF(A433="P",IF(A432="I","p i","p"),IF(A432="I","i"," ")),"")</f>
        <v/>
      </c>
      <c r="E433" s="47" t="str">
        <f>IF(E432="O",IF(A433="P",IF(A432="I","p i","p"),IF(A432="I","i"," ")),"")</f>
        <v/>
      </c>
    </row>
    <row r="438" spans="3:7" ht="25" customHeight="1" x14ac:dyDescent="0.25"/>
    <row r="439" spans="3:7" ht="25" customHeight="1" x14ac:dyDescent="0.25">
      <c r="F439" s="168"/>
      <c r="G439" s="168"/>
    </row>
    <row r="440" spans="3:7" ht="12.75" customHeight="1" x14ac:dyDescent="0.25">
      <c r="C440" s="47" t="str">
        <f>IF(C439="C",IF(A440="P",IF(A439="I","p i","p"),IF(A439="I","i","")),"")</f>
        <v/>
      </c>
      <c r="D440" s="47" t="str">
        <f>IF(D439="E",IF(A440="P",IF(A439="I","p i","p"),IF(A439="I","i"," ")),"")</f>
        <v/>
      </c>
      <c r="E440" s="47" t="str">
        <f>IF(E439="O",IF(A440="P",IF(A439="I","p i","p"),IF(A439="I","i"," ")),"")</f>
        <v/>
      </c>
    </row>
    <row r="445" spans="3:7" ht="25" customHeight="1" x14ac:dyDescent="0.25"/>
    <row r="446" spans="3:7" ht="25" customHeight="1" x14ac:dyDescent="0.25">
      <c r="F446" s="168"/>
      <c r="G446" s="168"/>
    </row>
    <row r="447" spans="3:7" ht="12.75" customHeight="1" x14ac:dyDescent="0.25">
      <c r="C447" s="47" t="str">
        <f>IF(C446="C",IF(A447="P",IF(A446="I","p i","p"),IF(A446="I","i","")),"")</f>
        <v/>
      </c>
      <c r="D447" s="47" t="str">
        <f>IF(D446="E",IF(A447="P",IF(A446="I","p i","p"),IF(A446="I","i"," ")),"")</f>
        <v/>
      </c>
      <c r="E447" s="47" t="str">
        <f>IF(E446="O",IF(A447="P",IF(A446="I","p i","p"),IF(A446="I","i"," ")),"")</f>
        <v/>
      </c>
    </row>
    <row r="452" spans="3:7" ht="25" customHeight="1" x14ac:dyDescent="0.25"/>
    <row r="453" spans="3:7" ht="25" customHeight="1" x14ac:dyDescent="0.25">
      <c r="F453" s="168"/>
      <c r="G453" s="168"/>
    </row>
    <row r="454" spans="3:7" ht="12.75" customHeight="1" x14ac:dyDescent="0.25">
      <c r="C454" s="47" t="str">
        <f>IF(C453="C",IF(A454="P",IF(A453="I","p i","p"),IF(A453="I","i","")),"")</f>
        <v/>
      </c>
      <c r="D454" s="47" t="str">
        <f>IF(D453="E",IF(A454="P",IF(A453="I","p i","p"),IF(A453="I","i"," ")),"")</f>
        <v/>
      </c>
      <c r="E454" s="47" t="str">
        <f>IF(E453="O",IF(A454="P",IF(A453="I","p i","p"),IF(A453="I","i"," ")),"")</f>
        <v/>
      </c>
    </row>
    <row r="459" spans="3:7" ht="25" customHeight="1" x14ac:dyDescent="0.25"/>
    <row r="460" spans="3:7" ht="25" customHeight="1" x14ac:dyDescent="0.25">
      <c r="F460" s="168"/>
      <c r="G460" s="168"/>
    </row>
    <row r="461" spans="3:7" ht="12.75" customHeight="1" x14ac:dyDescent="0.25">
      <c r="C461" s="47" t="str">
        <f>IF(C460="C",IF(A461="P",IF(A460="I","p i","p"),IF(A460="I","i","")),"")</f>
        <v/>
      </c>
      <c r="D461" s="47" t="str">
        <f>IF(D460="E",IF(A461="P",IF(A460="I","p i","p"),IF(A460="I","i"," ")),"")</f>
        <v/>
      </c>
      <c r="E461" s="47" t="str">
        <f>IF(E460="O",IF(A461="P",IF(A460="I","p i","p"),IF(A460="I","i"," ")),"")</f>
        <v/>
      </c>
    </row>
    <row r="466" spans="3:7" ht="25" customHeight="1" x14ac:dyDescent="0.25"/>
    <row r="467" spans="3:7" ht="25" customHeight="1" x14ac:dyDescent="0.25">
      <c r="F467" s="168"/>
      <c r="G467" s="168"/>
    </row>
    <row r="468" spans="3:7" ht="12.75" customHeight="1" x14ac:dyDescent="0.25">
      <c r="C468" s="47" t="str">
        <f>IF(C467="C",IF(A468="P",IF(A467="I","p i","p"),IF(A467="I","i","")),"")</f>
        <v/>
      </c>
      <c r="D468" s="47" t="str">
        <f>IF(D467="E",IF(A468="P",IF(A467="I","p i","p"),IF(A467="I","i"," ")),"")</f>
        <v/>
      </c>
      <c r="E468" s="47" t="str">
        <f>IF(E467="O",IF(A468="P",IF(A467="I","p i","p"),IF(A467="I","i"," ")),"")</f>
        <v/>
      </c>
    </row>
    <row r="473" spans="3:7" ht="25" customHeight="1" x14ac:dyDescent="0.25"/>
    <row r="474" spans="3:7" ht="25" customHeight="1" x14ac:dyDescent="0.25">
      <c r="F474" s="168"/>
      <c r="G474" s="168"/>
    </row>
    <row r="475" spans="3:7" ht="12.75" customHeight="1" x14ac:dyDescent="0.25">
      <c r="C475" s="47" t="str">
        <f>IF(C474="C",IF(A475="P",IF(A474="I","p i","p"),IF(A474="I","i","")),"")</f>
        <v/>
      </c>
      <c r="D475" s="47" t="str">
        <f>IF(D474="E",IF(A475="P",IF(A474="I","p i","p"),IF(A474="I","i"," ")),"")</f>
        <v/>
      </c>
      <c r="E475" s="47" t="str">
        <f>IF(E474="O",IF(A475="P",IF(A474="I","p i","p"),IF(A474="I","i"," ")),"")</f>
        <v/>
      </c>
    </row>
    <row r="480" spans="3:7" ht="25" customHeight="1" x14ac:dyDescent="0.25"/>
    <row r="481" spans="3:7" ht="25" customHeight="1" x14ac:dyDescent="0.25">
      <c r="F481" s="168"/>
      <c r="G481" s="168"/>
    </row>
    <row r="482" spans="3:7" ht="12.75" customHeight="1" x14ac:dyDescent="0.25">
      <c r="C482" s="47" t="str">
        <f>IF(C481="C",IF(A482="P",IF(A481="I","p i","p"),IF(A481="I","i","")),"")</f>
        <v/>
      </c>
      <c r="D482" s="47" t="str">
        <f>IF(D481="E",IF(A482="P",IF(A481="I","p i","p"),IF(A481="I","i"," ")),"")</f>
        <v/>
      </c>
      <c r="E482" s="47" t="str">
        <f>IF(E481="O",IF(A482="P",IF(A481="I","p i","p"),IF(A481="I","i"," ")),"")</f>
        <v/>
      </c>
    </row>
    <row r="487" spans="3:7" ht="25" customHeight="1" x14ac:dyDescent="0.25"/>
    <row r="488" spans="3:7" ht="25" customHeight="1" x14ac:dyDescent="0.25">
      <c r="F488" s="168"/>
      <c r="G488" s="168"/>
    </row>
    <row r="489" spans="3:7" ht="12.75" customHeight="1" x14ac:dyDescent="0.25">
      <c r="C489" s="47" t="str">
        <f>IF(C488="C",IF(A489="P",IF(A488="I","p i","p"),IF(A488="I","i","")),"")</f>
        <v/>
      </c>
      <c r="D489" s="47" t="str">
        <f>IF(D488="E",IF(A489="P",IF(A488="I","p i","p"),IF(A488="I","i"," ")),"")</f>
        <v/>
      </c>
      <c r="E489" s="47" t="str">
        <f>IF(E488="O",IF(A489="P",IF(A488="I","p i","p"),IF(A488="I","i"," ")),"")</f>
        <v/>
      </c>
    </row>
    <row r="494" spans="3:7" ht="25" customHeight="1" x14ac:dyDescent="0.25"/>
    <row r="495" spans="3:7" ht="25" customHeight="1" x14ac:dyDescent="0.25">
      <c r="F495" s="168"/>
      <c r="G495" s="168"/>
    </row>
    <row r="496" spans="3:7" ht="12.75" customHeight="1" x14ac:dyDescent="0.25">
      <c r="C496" s="47" t="str">
        <f>IF(C495="C",IF(A496="P",IF(A495="I","p i","p"),IF(A495="I","i","")),"")</f>
        <v/>
      </c>
      <c r="D496" s="47" t="str">
        <f>IF(D495="E",IF(A496="P",IF(A495="I","p i","p"),IF(A495="I","i"," ")),"")</f>
        <v/>
      </c>
      <c r="E496" s="47" t="str">
        <f>IF(E495="O",IF(A496="P",IF(A495="I","p i","p"),IF(A495="I","i"," ")),"")</f>
        <v/>
      </c>
    </row>
    <row r="501" spans="3:7" ht="25" customHeight="1" x14ac:dyDescent="0.25"/>
    <row r="502" spans="3:7" ht="25" customHeight="1" x14ac:dyDescent="0.25">
      <c r="F502" s="168"/>
      <c r="G502" s="168"/>
    </row>
    <row r="503" spans="3:7" ht="12.75" customHeight="1" x14ac:dyDescent="0.25">
      <c r="C503" s="47" t="str">
        <f>IF(C502="C",IF(A503="P",IF(A502="I","p i","p"),IF(A502="I","i","")),"")</f>
        <v/>
      </c>
      <c r="D503" s="47" t="str">
        <f>IF(D502="E",IF(A503="P",IF(A502="I","p i","p"),IF(A502="I","i"," ")),"")</f>
        <v/>
      </c>
      <c r="E503" s="47" t="str">
        <f>IF(E502="O",IF(A503="P",IF(A502="I","p i","p"),IF(A502="I","i"," ")),"")</f>
        <v/>
      </c>
    </row>
    <row r="508" spans="3:7" ht="25" customHeight="1" x14ac:dyDescent="0.25"/>
    <row r="509" spans="3:7" ht="25" customHeight="1" x14ac:dyDescent="0.25">
      <c r="F509" s="168"/>
      <c r="G509" s="168"/>
    </row>
    <row r="510" spans="3:7" ht="12.75" customHeight="1" x14ac:dyDescent="0.25">
      <c r="C510" s="47" t="str">
        <f>IF(C509="C",IF(A510="P",IF(A509="I","p i","p"),IF(A509="I","i","")),"")</f>
        <v/>
      </c>
      <c r="D510" s="47" t="str">
        <f>IF(D509="E",IF(A510="P",IF(A509="I","p i","p"),IF(A509="I","i"," ")),"")</f>
        <v/>
      </c>
      <c r="E510" s="47" t="str">
        <f>IF(E509="O",IF(A510="P",IF(A509="I","p i","p"),IF(A509="I","i"," ")),"")</f>
        <v/>
      </c>
    </row>
    <row r="515" spans="3:7" ht="25" customHeight="1" x14ac:dyDescent="0.25"/>
    <row r="516" spans="3:7" ht="25" customHeight="1" x14ac:dyDescent="0.25">
      <c r="F516" s="168"/>
      <c r="G516" s="168"/>
    </row>
    <row r="517" spans="3:7" ht="12.75" customHeight="1" x14ac:dyDescent="0.25">
      <c r="C517" s="47" t="str">
        <f>IF(C516="C",IF(A517="P",IF(A516="I","p i","p"),IF(A516="I","i","")),"")</f>
        <v/>
      </c>
      <c r="D517" s="47" t="str">
        <f>IF(D516="E",IF(A517="P",IF(A516="I","p i","p"),IF(A516="I","i"," ")),"")</f>
        <v/>
      </c>
      <c r="E517" s="47" t="str">
        <f>IF(E516="O",IF(A517="P",IF(A516="I","p i","p"),IF(A516="I","i"," ")),"")</f>
        <v/>
      </c>
    </row>
    <row r="522" spans="3:7" ht="25" customHeight="1" x14ac:dyDescent="0.25"/>
    <row r="523" spans="3:7" ht="12.75" customHeight="1" x14ac:dyDescent="0.25">
      <c r="F523" s="168"/>
      <c r="G523" s="168"/>
    </row>
    <row r="524" spans="3:7" ht="12.75" customHeight="1" x14ac:dyDescent="0.25">
      <c r="C524" s="47" t="str">
        <f>IF(C523="C",IF(A524="Prioritaire",IF(A523="I","p i","p"),IF(A523="I","i","")),"")</f>
        <v/>
      </c>
      <c r="D524" s="47" t="str">
        <f>IF(D523="E",IF(A524="Prioritaire",IF(A523="I","p i","p"),IF(A523="I","i"," ")),"")</f>
        <v/>
      </c>
      <c r="E524" s="47" t="str">
        <f>IF(E523="O",IF(A524="Prioritaire",IF(A523="I","p i","p"),IF(A523="I","i"," ")),"")</f>
        <v/>
      </c>
    </row>
    <row r="529" ht="25" customHeight="1" x14ac:dyDescent="0.25"/>
    <row r="536" ht="25" customHeight="1" x14ac:dyDescent="0.25"/>
    <row r="543" ht="25" customHeight="1" x14ac:dyDescent="0.25"/>
    <row r="550" ht="25" customHeight="1" x14ac:dyDescent="0.25"/>
    <row r="557" ht="25" customHeight="1" x14ac:dyDescent="0.25"/>
    <row r="564" ht="25" customHeight="1" x14ac:dyDescent="0.25"/>
    <row r="571" ht="25" customHeight="1" x14ac:dyDescent="0.25"/>
    <row r="578" ht="25" customHeight="1" x14ac:dyDescent="0.25"/>
    <row r="585" ht="25" customHeight="1" x14ac:dyDescent="0.25"/>
    <row r="592" ht="25" customHeight="1" x14ac:dyDescent="0.25"/>
    <row r="599" ht="25" customHeight="1" x14ac:dyDescent="0.25"/>
    <row r="606" ht="25" customHeight="1" x14ac:dyDescent="0.25"/>
    <row r="613" ht="25" customHeight="1" x14ac:dyDescent="0.25"/>
    <row r="620" ht="25" customHeight="1" x14ac:dyDescent="0.25"/>
    <row r="627" ht="25" customHeight="1" x14ac:dyDescent="0.25"/>
    <row r="634" ht="25" customHeight="1" x14ac:dyDescent="0.25"/>
    <row r="641" ht="25" customHeight="1" x14ac:dyDescent="0.25"/>
    <row r="648" ht="25" customHeight="1" x14ac:dyDescent="0.25"/>
    <row r="655" ht="25" customHeight="1" x14ac:dyDescent="0.25"/>
    <row r="662" ht="25" customHeight="1" x14ac:dyDescent="0.25"/>
    <row r="669" ht="25" customHeight="1" x14ac:dyDescent="0.25"/>
    <row r="676" ht="25" customHeight="1" x14ac:dyDescent="0.25"/>
    <row r="683" ht="25" customHeight="1" x14ac:dyDescent="0.25"/>
    <row r="690" ht="25" customHeight="1" x14ac:dyDescent="0.25"/>
    <row r="697" ht="25" customHeight="1" x14ac:dyDescent="0.25"/>
    <row r="704" ht="25" customHeight="1" x14ac:dyDescent="0.25"/>
    <row r="711" ht="25" customHeight="1" x14ac:dyDescent="0.25"/>
    <row r="718" ht="25" customHeight="1" x14ac:dyDescent="0.25"/>
  </sheetData>
  <sheetProtection selectLockedCells="1" selectUnlockedCells="1"/>
  <mergeCells count="60">
    <mergeCell ref="F474:G474"/>
    <mergeCell ref="F523:G523"/>
    <mergeCell ref="F481:G481"/>
    <mergeCell ref="F488:G488"/>
    <mergeCell ref="F495:G495"/>
    <mergeCell ref="F502:G502"/>
    <mergeCell ref="F509:G509"/>
    <mergeCell ref="F516:G516"/>
    <mergeCell ref="F439:G439"/>
    <mergeCell ref="F446:G446"/>
    <mergeCell ref="F453:G453"/>
    <mergeCell ref="F460:G460"/>
    <mergeCell ref="F467:G467"/>
    <mergeCell ref="F404:G404"/>
    <mergeCell ref="F411:G411"/>
    <mergeCell ref="F418:G418"/>
    <mergeCell ref="F425:G425"/>
    <mergeCell ref="F432:G432"/>
    <mergeCell ref="F369:G369"/>
    <mergeCell ref="F376:G376"/>
    <mergeCell ref="F383:G383"/>
    <mergeCell ref="F390:G390"/>
    <mergeCell ref="F397:G397"/>
    <mergeCell ref="F334:G334"/>
    <mergeCell ref="F341:G341"/>
    <mergeCell ref="F348:G348"/>
    <mergeCell ref="F355:G355"/>
    <mergeCell ref="F362:G362"/>
    <mergeCell ref="F299:G299"/>
    <mergeCell ref="F306:G306"/>
    <mergeCell ref="F313:G313"/>
    <mergeCell ref="F320:G320"/>
    <mergeCell ref="F327:G327"/>
    <mergeCell ref="F264:G264"/>
    <mergeCell ref="F271:G271"/>
    <mergeCell ref="F278:G278"/>
    <mergeCell ref="F285:G285"/>
    <mergeCell ref="F292:G292"/>
    <mergeCell ref="F110:G110"/>
    <mergeCell ref="F249:X249"/>
    <mergeCell ref="F250:G250"/>
    <mergeCell ref="F256:X256"/>
    <mergeCell ref="F257:G257"/>
    <mergeCell ref="F67:G67"/>
    <mergeCell ref="F86:G86"/>
    <mergeCell ref="F92:G92"/>
    <mergeCell ref="F98:G98"/>
    <mergeCell ref="F104:G104"/>
    <mergeCell ref="F73:G73"/>
    <mergeCell ref="F79:G79"/>
    <mergeCell ref="F55:G55"/>
    <mergeCell ref="F37:G37"/>
    <mergeCell ref="F43:G43"/>
    <mergeCell ref="F49:G49"/>
    <mergeCell ref="F61:G61"/>
    <mergeCell ref="F7:G7"/>
    <mergeCell ref="F13:G13"/>
    <mergeCell ref="F19:G19"/>
    <mergeCell ref="F25:G25"/>
    <mergeCell ref="F31:G31"/>
  </mergeCells>
  <pageMargins left="0.25972222222222224" right="0.25972222222222224" top="0.40972222222222221" bottom="0.32013888888888886" header="0.51180555555555551" footer="0.51180555555555551"/>
  <pageSetup paperSize="9" firstPageNumber="0" fitToHeight="3" orientation="landscape" horizontalDpi="300" verticalDpi="30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3"/>
    <pageSetUpPr fitToPage="1"/>
  </sheetPr>
  <dimension ref="A1:IV705"/>
  <sheetViews>
    <sheetView zoomScaleNormal="100" workbookViewId="0">
      <pane ySplit="6" topLeftCell="A7" activePane="bottomLeft" state="frozen"/>
      <selection activeCell="C5" sqref="C5"/>
      <selection pane="bottomLeft" activeCell="F4" sqref="F4"/>
    </sheetView>
  </sheetViews>
  <sheetFormatPr baseColWidth="10" defaultColWidth="11.42578125" defaultRowHeight="12.75" customHeight="1" x14ac:dyDescent="0.25"/>
  <cols>
    <col min="1" max="1" width="15.7109375" style="15" customWidth="1"/>
    <col min="2" max="2" width="10" style="15" customWidth="1"/>
    <col min="3" max="3" width="2.42578125" style="54" customWidth="1"/>
    <col min="4" max="5" width="3.140625" style="54" customWidth="1"/>
    <col min="6" max="6" width="5.7109375" style="1" customWidth="1"/>
    <col min="7" max="7" width="98.28515625" style="1" customWidth="1"/>
    <col min="8" max="16384" width="11.42578125" style="1"/>
  </cols>
  <sheetData>
    <row r="1" spans="1:256" s="34" customFormat="1" ht="21.75" customHeight="1" x14ac:dyDescent="0.25">
      <c r="A1" s="29" t="str">
        <f>Bilan!B16</f>
        <v>2.3 Compétences des personnels</v>
      </c>
      <c r="B1" s="30"/>
      <c r="C1" s="55"/>
      <c r="D1" s="55"/>
      <c r="E1" s="55"/>
      <c r="G1" s="33"/>
    </row>
    <row r="2" spans="1:256" ht="12.75" customHeight="1" x14ac:dyDescent="0.25">
      <c r="G2" s="82"/>
    </row>
    <row r="3" spans="1:256" ht="12.75" customHeight="1" x14ac:dyDescent="0.25">
      <c r="A3" s="35"/>
      <c r="B3" s="36"/>
      <c r="C3" s="37" t="s">
        <v>31</v>
      </c>
      <c r="D3" s="37" t="s">
        <v>32</v>
      </c>
      <c r="E3" s="37" t="s">
        <v>33</v>
      </c>
      <c r="F3" s="37" t="s">
        <v>34</v>
      </c>
      <c r="G3" s="2"/>
    </row>
    <row r="4" spans="1:256" ht="12.75" customHeight="1" x14ac:dyDescent="0.25">
      <c r="A4" s="39"/>
      <c r="B4" s="40" t="s">
        <v>35</v>
      </c>
      <c r="C4" s="41">
        <f>COUNTIF(C7:C607,"C")</f>
        <v>5</v>
      </c>
      <c r="D4" s="41">
        <f>COUNTIF(D7:D607,"E")</f>
        <v>16</v>
      </c>
      <c r="E4" s="41">
        <f>COUNTIF(E7:E607,"O")</f>
        <v>14</v>
      </c>
      <c r="F4" s="42">
        <f>COUNTA(B7:B607)</f>
        <v>18</v>
      </c>
      <c r="G4" s="2"/>
    </row>
    <row r="5" spans="1:256" ht="12.75" customHeight="1" x14ac:dyDescent="0.25">
      <c r="A5" s="43"/>
      <c r="B5" s="44" t="s">
        <v>36</v>
      </c>
      <c r="C5" s="41">
        <v>1</v>
      </c>
      <c r="D5" s="41">
        <v>4</v>
      </c>
      <c r="E5" s="41">
        <v>1</v>
      </c>
      <c r="F5" s="42">
        <v>4</v>
      </c>
    </row>
    <row r="7" spans="1:256" ht="12.75" customHeight="1" x14ac:dyDescent="0.25">
      <c r="A7" s="59"/>
      <c r="B7" s="78" t="s">
        <v>278</v>
      </c>
      <c r="C7" s="80"/>
      <c r="D7" s="79" t="s">
        <v>32</v>
      </c>
      <c r="E7" s="79" t="s">
        <v>33</v>
      </c>
      <c r="F7" s="167" t="s">
        <v>279</v>
      </c>
      <c r="G7" s="16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12.75" customHeight="1" x14ac:dyDescent="0.25">
      <c r="C8" s="47" t="str">
        <f>IF(C7="C",IF(A8="P",IF(A7="I","p i","p"),IF(A7="I","i","")),"")</f>
        <v/>
      </c>
      <c r="D8" s="47" t="str">
        <f>IF(D7="E",IF(A8="P",IF(A7="I","p i","p"),IF(A7="I","i"," ")),"")</f>
        <v xml:space="preserve"> </v>
      </c>
      <c r="E8" s="47" t="str">
        <f>IF(E7="O",IF(A8="P",IF(A7="I","p i","p"),IF(A7="I","i"," ")),"")</f>
        <v xml:space="preserve"> </v>
      </c>
      <c r="F8" s="2" t="s">
        <v>39</v>
      </c>
      <c r="G8" s="1" t="s">
        <v>280</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12.75" customHeight="1" x14ac:dyDescent="0.25">
      <c r="A9" s="15" t="s">
        <v>281</v>
      </c>
      <c r="F9" s="15" t="s">
        <v>42</v>
      </c>
      <c r="G9" s="6" t="s">
        <v>282</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2.75" customHeight="1" x14ac:dyDescent="0.25">
      <c r="F10" s="2" t="s">
        <v>31</v>
      </c>
      <c r="G10" s="1" t="s">
        <v>283</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2.75" customHeight="1" x14ac:dyDescent="0.25">
      <c r="F11" s="2" t="s">
        <v>45</v>
      </c>
      <c r="G11" s="1" t="s">
        <v>46</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12.75" customHeight="1" x14ac:dyDescent="0.25">
      <c r="F12" s="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s="48" customFormat="1" ht="30.1" customHeight="1" x14ac:dyDescent="0.25">
      <c r="A13" s="15"/>
      <c r="B13" s="74" t="s">
        <v>284</v>
      </c>
      <c r="C13" s="75" t="s">
        <v>31</v>
      </c>
      <c r="D13" s="75" t="s">
        <v>32</v>
      </c>
      <c r="E13" s="76"/>
      <c r="F13" s="174" t="s">
        <v>285</v>
      </c>
      <c r="G13" s="174"/>
      <c r="H13" s="46"/>
      <c r="I13" s="46"/>
      <c r="J13" s="46"/>
      <c r="K13" s="46"/>
      <c r="L13" s="46"/>
      <c r="M13" s="46"/>
      <c r="N13" s="46"/>
      <c r="O13" s="46"/>
      <c r="P13" s="46"/>
      <c r="Q13" s="46"/>
      <c r="R13" s="46"/>
      <c r="S13" s="46"/>
      <c r="T13" s="46"/>
      <c r="U13" s="46"/>
      <c r="V13" s="46"/>
      <c r="W13" s="46"/>
      <c r="X13" s="46"/>
    </row>
    <row r="14" spans="1:256" ht="12.75" customHeight="1" x14ac:dyDescent="0.25">
      <c r="A14" s="11" t="s">
        <v>9</v>
      </c>
      <c r="C14" s="47"/>
      <c r="D14" s="47"/>
      <c r="E14" s="47" t="str">
        <f>IF(E13="O",IF(A14="P",IF(A13="I","p i","p"),IF(A13="I","i"," ")),"")</f>
        <v/>
      </c>
      <c r="F14" s="2" t="s">
        <v>39</v>
      </c>
      <c r="G14" s="38" t="s">
        <v>286</v>
      </c>
    </row>
    <row r="15" spans="1:256" ht="12.75" customHeight="1" x14ac:dyDescent="0.25">
      <c r="A15" s="15" t="s">
        <v>180</v>
      </c>
      <c r="F15" s="2" t="s">
        <v>42</v>
      </c>
      <c r="G15" s="64" t="s">
        <v>287</v>
      </c>
    </row>
    <row r="16" spans="1:256" ht="12.75" customHeight="1" x14ac:dyDescent="0.25">
      <c r="F16" s="2" t="s">
        <v>31</v>
      </c>
      <c r="G16" s="38" t="s">
        <v>288</v>
      </c>
      <c r="H16" s="63"/>
      <c r="I16" s="63"/>
      <c r="J16" s="63"/>
      <c r="K16" s="63"/>
      <c r="L16" s="63"/>
      <c r="M16" s="63"/>
      <c r="N16" s="63"/>
      <c r="O16" s="63"/>
      <c r="P16" s="63"/>
      <c r="Q16" s="63"/>
      <c r="R16" s="63"/>
      <c r="S16" s="38"/>
      <c r="T16" s="38"/>
      <c r="U16" s="38"/>
    </row>
    <row r="17" spans="1:256" ht="12.75" customHeight="1" x14ac:dyDescent="0.25">
      <c r="F17" s="2" t="s">
        <v>45</v>
      </c>
      <c r="G17" s="38" t="s">
        <v>46</v>
      </c>
    </row>
    <row r="18" spans="1:256" ht="12.75" customHeight="1" x14ac:dyDescent="0.25">
      <c r="F18" s="2"/>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2.75" customHeight="1" x14ac:dyDescent="0.25">
      <c r="A19" s="59"/>
      <c r="B19" s="59" t="s">
        <v>289</v>
      </c>
      <c r="C19" s="83"/>
      <c r="D19" s="79" t="s">
        <v>32</v>
      </c>
      <c r="E19" s="79" t="s">
        <v>33</v>
      </c>
      <c r="F19" s="167" t="s">
        <v>290</v>
      </c>
      <c r="G19" s="167"/>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2.75" customHeight="1" x14ac:dyDescent="0.25">
      <c r="A20" s="2"/>
      <c r="C20" s="47" t="str">
        <f>IF(C19="C",IF(A20="P",IF(A19="I","p i","p"),IF(A19="I","i","")),"")</f>
        <v/>
      </c>
      <c r="D20" s="47" t="str">
        <f>IF(D19="E",IF(A20="P",IF(A19="I","p i","p"),IF(A19="I","i"," ")),"")</f>
        <v xml:space="preserve"> </v>
      </c>
      <c r="E20" s="47" t="str">
        <f>IF(E19="O",IF(A20="P",IF(A19="I","p i","p"),IF(A19="I","i"," ")),"")</f>
        <v xml:space="preserve"> </v>
      </c>
      <c r="F20" s="2" t="s">
        <v>39</v>
      </c>
      <c r="G20" s="64" t="s">
        <v>291</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2.75" customHeight="1" x14ac:dyDescent="0.25">
      <c r="A21" s="15" t="s">
        <v>292</v>
      </c>
      <c r="C21" s="2"/>
      <c r="D21" s="28"/>
      <c r="E21" s="28"/>
      <c r="F21" s="2" t="s">
        <v>42</v>
      </c>
      <c r="G21" s="38" t="s">
        <v>293</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2.75" customHeight="1" x14ac:dyDescent="0.25">
      <c r="A22" s="2"/>
      <c r="C22" s="2"/>
      <c r="D22" s="28"/>
      <c r="E22" s="28"/>
      <c r="F22" s="2" t="s">
        <v>31</v>
      </c>
      <c r="G22" s="38" t="s">
        <v>294</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2.75" customHeight="1" x14ac:dyDescent="0.25">
      <c r="A23" s="2"/>
      <c r="C23" s="2"/>
      <c r="D23" s="28"/>
      <c r="E23" s="28"/>
      <c r="F23" s="2" t="s">
        <v>45</v>
      </c>
      <c r="G23" s="38" t="s">
        <v>46</v>
      </c>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2.75" customHeight="1"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12.75" customHeight="1" x14ac:dyDescent="0.25">
      <c r="A25" s="59"/>
      <c r="B25" s="59" t="s">
        <v>295</v>
      </c>
      <c r="C25" s="84"/>
      <c r="D25" s="79" t="s">
        <v>32</v>
      </c>
      <c r="E25" s="80"/>
      <c r="F25" s="174" t="s">
        <v>296</v>
      </c>
      <c r="G25" s="174"/>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2.75" customHeight="1" x14ac:dyDescent="0.25">
      <c r="A26" s="11" t="s">
        <v>9</v>
      </c>
      <c r="C26" s="47" t="str">
        <f>IF(C25="C",IF(A26="P",IF(A25="I","p i","p"),IF(A25="I","i","")),"")</f>
        <v/>
      </c>
      <c r="D26" s="47"/>
      <c r="E26" s="47" t="str">
        <f>IF(E25="O",IF(A26="P",IF(A25="I","p i","p"),IF(A25="I","i"," ")),"")</f>
        <v/>
      </c>
      <c r="F26" s="2" t="s">
        <v>39</v>
      </c>
      <c r="G26" s="6" t="s">
        <v>297</v>
      </c>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2.75" customHeight="1" x14ac:dyDescent="0.25">
      <c r="A27" s="15" t="s">
        <v>281</v>
      </c>
      <c r="C27" s="2"/>
      <c r="D27" s="28"/>
      <c r="E27" s="28"/>
      <c r="F27" s="2" t="s">
        <v>42</v>
      </c>
      <c r="G27" s="1" t="s">
        <v>298</v>
      </c>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2.75" customHeight="1" x14ac:dyDescent="0.25">
      <c r="A28" s="2"/>
      <c r="C28" s="28"/>
      <c r="D28" s="28"/>
      <c r="E28" s="28"/>
      <c r="F28" s="2" t="s">
        <v>31</v>
      </c>
      <c r="G28" s="1" t="s">
        <v>299</v>
      </c>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2.75" customHeight="1" x14ac:dyDescent="0.25">
      <c r="A29" s="2"/>
      <c r="C29" s="28"/>
      <c r="D29" s="28"/>
      <c r="E29" s="28"/>
      <c r="F29" s="2" t="s">
        <v>45</v>
      </c>
      <c r="G29" s="1" t="s">
        <v>46</v>
      </c>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2.75" customHeight="1" x14ac:dyDescent="0.25">
      <c r="A30" s="2"/>
      <c r="C30" s="28"/>
      <c r="D30" s="28"/>
      <c r="E30" s="28"/>
      <c r="F30" s="2"/>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2.75" customHeight="1" x14ac:dyDescent="0.25">
      <c r="A31" s="59"/>
      <c r="B31" s="59" t="s">
        <v>300</v>
      </c>
      <c r="C31" s="84"/>
      <c r="D31" s="80"/>
      <c r="E31" s="79" t="s">
        <v>33</v>
      </c>
      <c r="F31" s="167" t="s">
        <v>296</v>
      </c>
      <c r="G31" s="167"/>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2.75" customHeight="1" x14ac:dyDescent="0.25">
      <c r="C32" s="47" t="str">
        <f>IF(C31="C",IF(A32="P",IF(A31="I","p i","p"),IF(A31="I","i","")),"")</f>
        <v/>
      </c>
      <c r="D32" s="47" t="str">
        <f>IF(D31="E",IF(A32="P",IF(A31="I","p i","p"),IF(A31="I","i"," ")),"")</f>
        <v/>
      </c>
      <c r="E32" s="47" t="str">
        <f>IF(E31="O",IF(A32="P",IF(A31="I","p i","p"),IF(A31="I","i"," ")),"")</f>
        <v xml:space="preserve"> </v>
      </c>
      <c r="F32" s="2" t="s">
        <v>39</v>
      </c>
      <c r="G32" s="6" t="s">
        <v>297</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2.75" customHeight="1" x14ac:dyDescent="0.25">
      <c r="A33" s="15" t="s">
        <v>281</v>
      </c>
      <c r="C33" s="2"/>
      <c r="D33" s="28"/>
      <c r="E33" s="28"/>
      <c r="F33" s="2" t="s">
        <v>42</v>
      </c>
      <c r="G33" s="1" t="s">
        <v>298</v>
      </c>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2.75" customHeight="1" x14ac:dyDescent="0.25">
      <c r="A34" s="2"/>
      <c r="C34" s="28"/>
      <c r="D34" s="28"/>
      <c r="E34" s="28"/>
      <c r="F34" s="2" t="s">
        <v>31</v>
      </c>
      <c r="G34" s="1" t="s">
        <v>299</v>
      </c>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2.75" customHeight="1" x14ac:dyDescent="0.25">
      <c r="A35" s="2"/>
      <c r="C35" s="28"/>
      <c r="D35" s="28"/>
      <c r="E35" s="28"/>
      <c r="F35" s="2" t="s">
        <v>45</v>
      </c>
      <c r="G35" s="1" t="s">
        <v>46</v>
      </c>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2.75" customHeigh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12.75" customHeight="1" x14ac:dyDescent="0.25">
      <c r="A37" s="59"/>
      <c r="B37" s="59" t="s">
        <v>301</v>
      </c>
      <c r="C37" s="84"/>
      <c r="D37" s="79" t="s">
        <v>32</v>
      </c>
      <c r="E37" s="80"/>
      <c r="F37" s="174" t="s">
        <v>302</v>
      </c>
      <c r="G37" s="174"/>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2.75" customHeight="1" x14ac:dyDescent="0.25">
      <c r="A38" s="11" t="s">
        <v>9</v>
      </c>
      <c r="C38" s="47" t="str">
        <f>IF(C37="C",IF(A38="P",IF(A37="I","p i","p"),IF(A37="I","i","")),"")</f>
        <v/>
      </c>
      <c r="D38" s="47"/>
      <c r="E38" s="47" t="str">
        <f>IF(E37="O",IF(A38="P",IF(A37="I","p i","p"),IF(A37="I","i"," ")),"")</f>
        <v/>
      </c>
      <c r="F38" s="2" t="s">
        <v>39</v>
      </c>
      <c r="G38" s="85" t="s">
        <v>303</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2.75" customHeight="1" x14ac:dyDescent="0.25">
      <c r="A39" s="15" t="s">
        <v>304</v>
      </c>
      <c r="C39" s="2"/>
      <c r="D39" s="28"/>
      <c r="E39" s="28"/>
      <c r="F39" s="2" t="s">
        <v>42</v>
      </c>
      <c r="G39" s="85" t="s">
        <v>305</v>
      </c>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12.75" customHeight="1" x14ac:dyDescent="0.25">
      <c r="A40" s="2"/>
      <c r="C40" s="2"/>
      <c r="D40" s="28"/>
      <c r="E40" s="28"/>
      <c r="F40" s="2" t="s">
        <v>31</v>
      </c>
      <c r="G40" s="86" t="s">
        <v>306</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ht="12.1" customHeight="1" x14ac:dyDescent="0.25">
      <c r="A41" s="2"/>
      <c r="C41" s="2"/>
      <c r="D41" s="28"/>
      <c r="E41" s="28"/>
      <c r="F41" s="2" t="s">
        <v>45</v>
      </c>
      <c r="G41" s="85" t="s">
        <v>46</v>
      </c>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2.1" customHeight="1" x14ac:dyDescent="0.25">
      <c r="A42" s="2"/>
      <c r="C42" s="2"/>
      <c r="D42" s="28"/>
      <c r="E42" s="28"/>
      <c r="F42" s="2"/>
      <c r="G42" s="85"/>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12.1" customHeight="1" x14ac:dyDescent="0.25">
      <c r="A43" s="59"/>
      <c r="B43" s="59" t="s">
        <v>307</v>
      </c>
      <c r="C43" s="84"/>
      <c r="D43" s="80"/>
      <c r="E43" s="79" t="s">
        <v>33</v>
      </c>
      <c r="F43" s="167" t="s">
        <v>302</v>
      </c>
      <c r="G43" s="167"/>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ht="12.1" customHeight="1" x14ac:dyDescent="0.25">
      <c r="C44" s="47" t="str">
        <f>IF(C43="C",IF(A44="P",IF(A43="I","p i","p"),IF(A43="I","i","")),"")</f>
        <v/>
      </c>
      <c r="D44" s="47" t="str">
        <f>IF(D43="E",IF(A44="P",IF(A43="I","p i","p"),IF(A43="I","i"," ")),"")</f>
        <v/>
      </c>
      <c r="E44" s="47" t="str">
        <f>IF(E43="O",IF(A44="P",IF(A43="I","p i","p"),IF(A43="I","i"," ")),"")</f>
        <v xml:space="preserve"> </v>
      </c>
      <c r="F44" s="2" t="s">
        <v>39</v>
      </c>
      <c r="G44" s="85" t="s">
        <v>303</v>
      </c>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ht="12.1" customHeight="1" x14ac:dyDescent="0.25">
      <c r="A45" s="15" t="s">
        <v>304</v>
      </c>
      <c r="C45" s="2"/>
      <c r="D45" s="28"/>
      <c r="E45" s="28"/>
      <c r="F45" s="2" t="s">
        <v>42</v>
      </c>
      <c r="G45" s="85" t="s">
        <v>305</v>
      </c>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2.1" customHeight="1" x14ac:dyDescent="0.25">
      <c r="A46" s="2"/>
      <c r="C46" s="2"/>
      <c r="D46" s="28"/>
      <c r="E46" s="28"/>
      <c r="F46" s="2" t="s">
        <v>31</v>
      </c>
      <c r="G46" s="86" t="s">
        <v>306</v>
      </c>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2.1" customHeight="1" x14ac:dyDescent="0.25">
      <c r="A47" s="2"/>
      <c r="C47" s="2"/>
      <c r="D47" s="28"/>
      <c r="E47" s="28"/>
      <c r="F47" s="2" t="s">
        <v>45</v>
      </c>
      <c r="G47" s="85" t="s">
        <v>46</v>
      </c>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ht="12.1" customHeight="1" x14ac:dyDescent="0.25">
      <c r="A48" s="2"/>
      <c r="C48" s="2"/>
      <c r="D48" s="28"/>
      <c r="E48" s="28"/>
      <c r="F48" s="2"/>
      <c r="G48" s="85"/>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27" customHeight="1" x14ac:dyDescent="0.25">
      <c r="B49" s="15" t="s">
        <v>905</v>
      </c>
      <c r="C49" s="75" t="s">
        <v>31</v>
      </c>
      <c r="D49" s="75" t="s">
        <v>32</v>
      </c>
      <c r="E49" s="75" t="s">
        <v>33</v>
      </c>
      <c r="F49" s="165" t="s">
        <v>906</v>
      </c>
      <c r="G49" s="165"/>
      <c r="I49" s="122"/>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ht="12.75" customHeight="1" x14ac:dyDescent="0.25">
      <c r="A50" s="2"/>
      <c r="C50" s="47" t="str">
        <f>IF(C49="C",IF(A50="P",IF(A49="I","p i","p"),IF(A49="I","i","")),"")</f>
        <v/>
      </c>
      <c r="D50" s="47" t="str">
        <f>IF(D49="E",IF(A50="P",IF(A49="I","p i","p"),IF(A49="I","i"," ")),"")</f>
        <v xml:space="preserve"> </v>
      </c>
      <c r="E50" s="47" t="str">
        <f>IF(E49="O",IF(A50="P",IF(A49="I","p i","p"),IF(A49="I","i"," ")),"")</f>
        <v xml:space="preserve"> </v>
      </c>
      <c r="F50" s="2" t="s">
        <v>39</v>
      </c>
      <c r="G50" s="96" t="s">
        <v>907</v>
      </c>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1" spans="1:256" ht="12.75" customHeight="1" x14ac:dyDescent="0.25">
      <c r="A51" s="15" t="s">
        <v>908</v>
      </c>
      <c r="C51" s="2"/>
      <c r="D51" s="28"/>
      <c r="E51" s="28"/>
      <c r="F51" s="2" t="s">
        <v>42</v>
      </c>
      <c r="G51" s="96" t="s">
        <v>909</v>
      </c>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2.75" customHeight="1" x14ac:dyDescent="0.25">
      <c r="A52" s="2"/>
      <c r="C52" s="2"/>
      <c r="D52" s="28"/>
      <c r="E52" s="28"/>
      <c r="F52" s="2" t="s">
        <v>31</v>
      </c>
      <c r="G52" s="49" t="s">
        <v>910</v>
      </c>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12.75" customHeight="1" x14ac:dyDescent="0.25">
      <c r="A53" s="2"/>
      <c r="C53" s="2"/>
      <c r="D53" s="28"/>
      <c r="E53" s="28"/>
      <c r="F53" s="2" t="s">
        <v>32</v>
      </c>
      <c r="G53" s="96" t="s">
        <v>46</v>
      </c>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2.1" customHeight="1" x14ac:dyDescent="0.25">
      <c r="A54" s="2"/>
      <c r="C54" s="2"/>
      <c r="D54" s="28"/>
      <c r="E54" s="28"/>
      <c r="F54" s="2"/>
      <c r="G54" s="85"/>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25" customHeight="1" x14ac:dyDescent="0.25">
      <c r="A55" s="135"/>
      <c r="B55" s="15" t="s">
        <v>308</v>
      </c>
      <c r="C55" s="121" t="s">
        <v>31</v>
      </c>
      <c r="D55" s="121" t="s">
        <v>32</v>
      </c>
      <c r="E55" s="108"/>
      <c r="F55" s="165" t="s">
        <v>774</v>
      </c>
      <c r="G55" s="165"/>
      <c r="H55" s="63"/>
      <c r="I55" s="46"/>
      <c r="J55" s="46"/>
      <c r="K55" s="46"/>
      <c r="L55" s="46"/>
      <c r="M55" s="46"/>
      <c r="N55" s="46"/>
      <c r="O55" s="46"/>
      <c r="P55" s="46"/>
      <c r="Q55" s="46"/>
      <c r="R55" s="46"/>
      <c r="S55" s="46"/>
      <c r="T55" s="46"/>
      <c r="U55" s="46"/>
      <c r="V55" s="46"/>
      <c r="W55" s="46"/>
      <c r="X55" s="46"/>
    </row>
    <row r="56" spans="1:256" ht="12.75" customHeight="1" x14ac:dyDescent="0.25">
      <c r="A56" s="2"/>
      <c r="C56" s="2"/>
      <c r="D56" s="2"/>
      <c r="E56" s="2"/>
      <c r="F56" s="2" t="s">
        <v>39</v>
      </c>
      <c r="G56" s="1" t="s">
        <v>778</v>
      </c>
    </row>
    <row r="57" spans="1:256" ht="12.75" customHeight="1" x14ac:dyDescent="0.25">
      <c r="A57" s="15" t="s">
        <v>777</v>
      </c>
      <c r="C57" s="2"/>
      <c r="D57" s="15"/>
      <c r="E57" s="15"/>
      <c r="F57" s="2" t="s">
        <v>42</v>
      </c>
      <c r="G57" s="6" t="s">
        <v>776</v>
      </c>
    </row>
    <row r="58" spans="1:256" ht="12.75" customHeight="1" x14ac:dyDescent="0.25">
      <c r="A58" s="2"/>
      <c r="C58" s="2"/>
      <c r="D58" s="15"/>
      <c r="E58" s="15"/>
      <c r="F58" s="2" t="s">
        <v>31</v>
      </c>
      <c r="G58" s="1" t="s">
        <v>775</v>
      </c>
    </row>
    <row r="59" spans="1:256" ht="12.75" customHeight="1" x14ac:dyDescent="0.25">
      <c r="A59" s="2"/>
      <c r="C59" s="2"/>
      <c r="D59" s="15"/>
      <c r="E59" s="15"/>
      <c r="F59" s="2" t="s">
        <v>45</v>
      </c>
      <c r="G59" s="1" t="s">
        <v>46</v>
      </c>
    </row>
    <row r="60" spans="1:256" ht="12.75" customHeight="1"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ht="12.75" customHeight="1" x14ac:dyDescent="0.25">
      <c r="A61" s="59"/>
      <c r="B61" s="59" t="s">
        <v>309</v>
      </c>
      <c r="C61" s="84"/>
      <c r="D61" s="79" t="s">
        <v>32</v>
      </c>
      <c r="E61" s="79" t="s">
        <v>33</v>
      </c>
      <c r="F61" s="167" t="s">
        <v>310</v>
      </c>
      <c r="G61" s="167"/>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row>
    <row r="62" spans="1:256" ht="12.75" customHeight="1" x14ac:dyDescent="0.25">
      <c r="A62" s="2"/>
      <c r="C62" s="47" t="str">
        <f>IF(C61="C",IF(A62="P",IF(A61="I","p i","p"),IF(A61="I","i","")),"")</f>
        <v/>
      </c>
      <c r="D62" s="47" t="str">
        <f>IF(D61="E",IF(A62="P",IF(A61="I","p i","p"),IF(A61="I","i"," ")),"")</f>
        <v xml:space="preserve"> </v>
      </c>
      <c r="E62" s="47" t="str">
        <f>IF(E61="O",IF(A62="P",IF(A61="I","p i","p"),IF(A61="I","i"," ")),"")</f>
        <v xml:space="preserve"> </v>
      </c>
      <c r="F62" s="2" t="s">
        <v>39</v>
      </c>
      <c r="G62" s="85" t="s">
        <v>311</v>
      </c>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row>
    <row r="63" spans="1:256" ht="12.75" customHeight="1" x14ac:dyDescent="0.25">
      <c r="A63" s="15" t="s">
        <v>312</v>
      </c>
      <c r="C63" s="2"/>
      <c r="D63" s="28"/>
      <c r="E63" s="28"/>
      <c r="F63" s="2" t="s">
        <v>42</v>
      </c>
      <c r="G63" s="85" t="s">
        <v>313</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row>
    <row r="64" spans="1:256" ht="13.6" customHeight="1" x14ac:dyDescent="0.25">
      <c r="A64" s="15" t="s">
        <v>314</v>
      </c>
      <c r="C64" s="2"/>
      <c r="D64" s="28"/>
      <c r="E64" s="28"/>
      <c r="F64" s="2" t="s">
        <v>31</v>
      </c>
      <c r="G64" s="86" t="s">
        <v>315</v>
      </c>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row>
    <row r="65" spans="1:256" ht="12.75" customHeight="1" x14ac:dyDescent="0.25">
      <c r="A65" s="2"/>
      <c r="C65" s="2"/>
      <c r="D65" s="28"/>
      <c r="E65" s="28"/>
      <c r="F65" s="2" t="s">
        <v>45</v>
      </c>
      <c r="G65" s="85" t="s">
        <v>46</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row>
    <row r="66" spans="1:256" ht="12.75" customHeight="1"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row>
    <row r="67" spans="1:256" ht="12.75" customHeight="1" x14ac:dyDescent="0.25">
      <c r="A67" s="59"/>
      <c r="B67" s="59" t="s">
        <v>316</v>
      </c>
      <c r="C67" s="79" t="s">
        <v>31</v>
      </c>
      <c r="D67" s="79" t="s">
        <v>32</v>
      </c>
      <c r="E67" s="79" t="s">
        <v>33</v>
      </c>
      <c r="F67" s="167" t="s">
        <v>988</v>
      </c>
      <c r="G67" s="1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row>
    <row r="68" spans="1:256" ht="12.75" customHeight="1" x14ac:dyDescent="0.25">
      <c r="A68" s="2"/>
      <c r="C68" s="47" t="str">
        <f>IF(C67="C",IF(A68="P",IF(A67="I","p i","p"),IF(A67="I","i","")),"")</f>
        <v/>
      </c>
      <c r="D68" s="47" t="str">
        <f>IF(D67="E",IF(A68="P",IF(A67="I","p i","p"),IF(A67="I","i"," ")),"")</f>
        <v xml:space="preserve"> </v>
      </c>
      <c r="E68" s="47" t="str">
        <f>IF(E67="O",IF(A68="P",IF(A67="I","p i","p"),IF(A67="I","i"," ")),"")</f>
        <v xml:space="preserve"> </v>
      </c>
      <c r="F68" s="2" t="s">
        <v>39</v>
      </c>
      <c r="G68" s="86" t="s">
        <v>317</v>
      </c>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row>
    <row r="69" spans="1:256" ht="13.6" customHeight="1" x14ac:dyDescent="0.25">
      <c r="A69" s="15" t="s">
        <v>318</v>
      </c>
      <c r="C69" s="2"/>
      <c r="D69" s="28"/>
      <c r="E69" s="28"/>
      <c r="F69" s="2" t="s">
        <v>42</v>
      </c>
      <c r="G69" s="85" t="s">
        <v>319</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row>
    <row r="70" spans="1:256" ht="12.75" customHeight="1" x14ac:dyDescent="0.25">
      <c r="A70" s="2"/>
      <c r="C70" s="2"/>
      <c r="D70" s="28"/>
      <c r="E70" s="28"/>
      <c r="F70" s="2" t="s">
        <v>31</v>
      </c>
      <c r="G70" s="85" t="s">
        <v>320</v>
      </c>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row>
    <row r="71" spans="1:256" ht="12.75" customHeight="1" x14ac:dyDescent="0.25">
      <c r="A71" s="2"/>
      <c r="C71" s="2"/>
      <c r="D71" s="28"/>
      <c r="E71" s="28"/>
      <c r="F71" s="2" t="s">
        <v>45</v>
      </c>
      <c r="G71" s="85" t="s">
        <v>46</v>
      </c>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row>
    <row r="72" spans="1:256" ht="12.75" customHeight="1" x14ac:dyDescent="0.25">
      <c r="A72" s="2"/>
      <c r="C72" s="2"/>
      <c r="D72" s="28"/>
      <c r="E72" s="28"/>
      <c r="F72" s="2"/>
      <c r="G72" s="85"/>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row>
    <row r="73" spans="1:256" ht="12.75" customHeight="1" x14ac:dyDescent="0.25">
      <c r="A73" s="59"/>
      <c r="B73" s="59" t="s">
        <v>321</v>
      </c>
      <c r="C73" s="83"/>
      <c r="D73" s="79" t="s">
        <v>32</v>
      </c>
      <c r="E73" s="79" t="s">
        <v>33</v>
      </c>
      <c r="F73" s="167" t="s">
        <v>322</v>
      </c>
      <c r="G73" s="167"/>
    </row>
    <row r="74" spans="1:256" ht="12.75" customHeight="1" x14ac:dyDescent="0.25">
      <c r="A74" s="2"/>
      <c r="C74" s="87"/>
      <c r="D74" s="47" t="str">
        <f>IF(D73="E",IF(A74="P",IF(A73="I","p i","p"),IF(A73="I","i"," ")),"")</f>
        <v xml:space="preserve"> </v>
      </c>
      <c r="E74" s="47" t="str">
        <f>IF(E73="O",IF(A74="P",IF(A73="I","p i","p"),IF(A73="I","i"," ")),"")</f>
        <v xml:space="preserve"> </v>
      </c>
      <c r="F74" s="2" t="s">
        <v>39</v>
      </c>
      <c r="G74" s="1" t="s">
        <v>323</v>
      </c>
    </row>
    <row r="75" spans="1:256" ht="12.75" customHeight="1" x14ac:dyDescent="0.25">
      <c r="A75" s="15" t="s">
        <v>324</v>
      </c>
      <c r="C75" s="87"/>
      <c r="D75" s="87"/>
      <c r="E75" s="87"/>
      <c r="F75" s="2" t="s">
        <v>42</v>
      </c>
      <c r="G75" s="6" t="s">
        <v>325</v>
      </c>
    </row>
    <row r="76" spans="1:256" ht="12.75" customHeight="1" x14ac:dyDescent="0.25">
      <c r="A76" s="2"/>
      <c r="C76" s="87"/>
      <c r="D76" s="87"/>
      <c r="E76" s="87"/>
      <c r="F76" s="2" t="s">
        <v>31</v>
      </c>
      <c r="G76" s="1" t="s">
        <v>326</v>
      </c>
    </row>
    <row r="77" spans="1:256" ht="12.75" customHeight="1" x14ac:dyDescent="0.25">
      <c r="A77" s="2"/>
      <c r="C77" s="87"/>
      <c r="D77" s="87"/>
      <c r="E77" s="87"/>
      <c r="F77" s="2" t="s">
        <v>45</v>
      </c>
      <c r="G77" s="85" t="s">
        <v>46</v>
      </c>
    </row>
    <row r="78" spans="1:256" ht="12.75" customHeight="1" x14ac:dyDescent="0.25">
      <c r="A78" s="2"/>
      <c r="C78" s="87"/>
      <c r="D78" s="87"/>
      <c r="E78" s="87"/>
      <c r="F78" s="2"/>
      <c r="G78" s="85"/>
    </row>
    <row r="79" spans="1:256" ht="12.75" customHeight="1" x14ac:dyDescent="0.25">
      <c r="A79" s="59"/>
      <c r="B79" s="59" t="s">
        <v>327</v>
      </c>
      <c r="C79" s="84"/>
      <c r="D79" s="79" t="s">
        <v>32</v>
      </c>
      <c r="E79" s="79" t="s">
        <v>33</v>
      </c>
      <c r="F79" s="167" t="s">
        <v>328</v>
      </c>
      <c r="G79" s="167"/>
    </row>
    <row r="80" spans="1:256" ht="12.75" customHeight="1" x14ac:dyDescent="0.25">
      <c r="A80" s="2"/>
      <c r="C80" s="47" t="str">
        <f>IF(C79="C",IF(A80="P",IF(A79="I","p i","p"),IF(A79="I","i","")),"")</f>
        <v/>
      </c>
      <c r="D80" s="47" t="str">
        <f>IF(D79="E",IF(A80="P",IF(A79="I","p i","p"),IF(A79="I","i"," ")),"")</f>
        <v xml:space="preserve"> </v>
      </c>
      <c r="E80" s="47" t="str">
        <f>IF(E79="O",IF(A80="P",IF(A79="I","p i","p"),IF(A79="I","i"," ")),"")</f>
        <v xml:space="preserve"> </v>
      </c>
      <c r="F80" s="2" t="s">
        <v>39</v>
      </c>
      <c r="G80" s="1" t="s">
        <v>329</v>
      </c>
    </row>
    <row r="81" spans="1:256" ht="12.75" customHeight="1" x14ac:dyDescent="0.25">
      <c r="A81" s="15" t="s">
        <v>330</v>
      </c>
      <c r="B81" s="2"/>
      <c r="C81" s="2"/>
      <c r="D81" s="28"/>
      <c r="E81" s="28"/>
      <c r="F81" s="2" t="s">
        <v>42</v>
      </c>
      <c r="G81" s="6" t="s">
        <v>331</v>
      </c>
    </row>
    <row r="82" spans="1:256" ht="12.75" customHeight="1" x14ac:dyDescent="0.25">
      <c r="B82" s="2"/>
      <c r="C82" s="2"/>
      <c r="D82" s="28"/>
      <c r="E82" s="28"/>
      <c r="F82" s="2" t="s">
        <v>31</v>
      </c>
      <c r="G82" s="1" t="s">
        <v>332</v>
      </c>
    </row>
    <row r="83" spans="1:256" ht="12.75" customHeight="1" x14ac:dyDescent="0.25">
      <c r="A83" s="2"/>
      <c r="B83" s="2"/>
      <c r="C83" s="2"/>
      <c r="D83" s="28"/>
      <c r="E83" s="28"/>
      <c r="F83" s="2" t="s">
        <v>45</v>
      </c>
      <c r="G83" s="85" t="s">
        <v>46</v>
      </c>
    </row>
    <row r="84" spans="1:256" ht="12.75" customHeight="1" x14ac:dyDescent="0.25">
      <c r="A84" s="2"/>
      <c r="B84" s="2"/>
      <c r="C84" s="2"/>
      <c r="D84" s="28"/>
      <c r="E84" s="28"/>
      <c r="F84" s="2"/>
      <c r="G84" s="85"/>
    </row>
    <row r="85" spans="1:256" ht="30.1" customHeight="1" x14ac:dyDescent="0.25">
      <c r="B85" s="15" t="s">
        <v>333</v>
      </c>
      <c r="C85" s="2"/>
      <c r="D85" s="75" t="s">
        <v>32</v>
      </c>
      <c r="E85" s="75" t="s">
        <v>33</v>
      </c>
      <c r="F85" s="165" t="s">
        <v>334</v>
      </c>
      <c r="G85" s="165"/>
    </row>
    <row r="86" spans="1:256" ht="12.75" customHeight="1" x14ac:dyDescent="0.25">
      <c r="C86" s="47" t="str">
        <f>IF(C85="C",IF(A86="P",IF(A85="I","p i","p"),IF(A85="I","i","")),"")</f>
        <v/>
      </c>
      <c r="D86" s="47" t="str">
        <f>IF(D85="E",IF(A86="P",IF(A85="I","p i","p"),IF(A85="I","i"," ")),"")</f>
        <v xml:space="preserve"> </v>
      </c>
      <c r="E86" s="47" t="str">
        <f>IF(E85="O",IF(A86="P",IF(A85="I","p i","p"),IF(A85="I","i"," ")),"")</f>
        <v xml:space="preserve"> </v>
      </c>
      <c r="F86" s="2" t="s">
        <v>39</v>
      </c>
      <c r="G86" s="85" t="s">
        <v>335</v>
      </c>
    </row>
    <row r="87" spans="1:256" ht="12.75" customHeight="1" x14ac:dyDescent="0.25">
      <c r="A87" s="64" t="s">
        <v>1259</v>
      </c>
      <c r="C87" s="2"/>
      <c r="D87" s="28"/>
      <c r="E87" s="28"/>
      <c r="F87" s="2" t="s">
        <v>42</v>
      </c>
      <c r="G87" s="85" t="s">
        <v>336</v>
      </c>
    </row>
    <row r="88" spans="1:256" ht="12.75" customHeight="1" x14ac:dyDescent="0.25">
      <c r="A88" s="64"/>
      <c r="C88" s="2"/>
      <c r="D88" s="28"/>
      <c r="E88" s="28"/>
      <c r="F88" s="2" t="s">
        <v>31</v>
      </c>
      <c r="G88" s="6" t="s">
        <v>337</v>
      </c>
    </row>
    <row r="89" spans="1:256" ht="12.75" customHeight="1" x14ac:dyDescent="0.25">
      <c r="C89" s="2"/>
      <c r="D89" s="28"/>
      <c r="E89" s="28"/>
      <c r="F89" s="2" t="s">
        <v>45</v>
      </c>
      <c r="G89" s="85" t="s">
        <v>46</v>
      </c>
    </row>
    <row r="90" spans="1:256" ht="12.75" customHeight="1"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ht="12.75" customHeight="1" x14ac:dyDescent="0.25">
      <c r="A91" s="59"/>
      <c r="B91" s="59" t="s">
        <v>338</v>
      </c>
      <c r="C91" s="84"/>
      <c r="D91" s="79" t="s">
        <v>32</v>
      </c>
      <c r="E91" s="79" t="s">
        <v>33</v>
      </c>
      <c r="F91" s="167" t="s">
        <v>339</v>
      </c>
      <c r="G91" s="167"/>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row>
    <row r="92" spans="1:256" ht="12.75" customHeight="1" x14ac:dyDescent="0.25">
      <c r="C92" s="47" t="str">
        <f>IF(C91="C",IF(A92="P",IF(A91="I","p i","p"),IF(A91="I","i","")),"")</f>
        <v/>
      </c>
      <c r="D92" s="47" t="str">
        <f>IF(D91="E",IF(A92="P",IF(A91="I","p i","p"),IF(A91="I","i"," ")),"")</f>
        <v xml:space="preserve"> </v>
      </c>
      <c r="E92" s="47" t="str">
        <f>IF(E91="O",IF(A92="P",IF(A91="I","p i","p"),IF(A91="I","i"," ")),"")</f>
        <v xml:space="preserve"> </v>
      </c>
      <c r="F92" s="2" t="s">
        <v>39</v>
      </c>
      <c r="G92" s="85" t="s">
        <v>340</v>
      </c>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row>
    <row r="93" spans="1:256" ht="12.75" customHeight="1" x14ac:dyDescent="0.25">
      <c r="A93" s="15" t="s">
        <v>1260</v>
      </c>
      <c r="C93" s="2"/>
      <c r="D93" s="28"/>
      <c r="E93" s="28"/>
      <c r="F93" s="2" t="s">
        <v>42</v>
      </c>
      <c r="G93" s="86" t="s">
        <v>341</v>
      </c>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row>
    <row r="94" spans="1:256" ht="12.75" customHeight="1" x14ac:dyDescent="0.25">
      <c r="C94" s="2"/>
      <c r="D94" s="28"/>
      <c r="E94" s="28"/>
      <c r="F94" s="2" t="s">
        <v>31</v>
      </c>
      <c r="G94" s="85" t="s">
        <v>342</v>
      </c>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row>
    <row r="95" spans="1:256" ht="12.75" customHeight="1" x14ac:dyDescent="0.25">
      <c r="A95"/>
      <c r="B95"/>
      <c r="C95"/>
      <c r="D95"/>
      <c r="E95"/>
      <c r="F95" s="2" t="s">
        <v>45</v>
      </c>
      <c r="G95" s="85" t="s">
        <v>46</v>
      </c>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row>
    <row r="96" spans="1:256" ht="12.75" customHeight="1" x14ac:dyDescent="0.2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row>
    <row r="97" spans="1:256" ht="12.75" customHeight="1" x14ac:dyDescent="0.25">
      <c r="A97" s="59"/>
      <c r="B97" s="59" t="s">
        <v>343</v>
      </c>
      <c r="C97" s="84"/>
      <c r="D97" s="79" t="s">
        <v>32</v>
      </c>
      <c r="E97" s="79" t="s">
        <v>33</v>
      </c>
      <c r="F97" s="174" t="s">
        <v>344</v>
      </c>
      <c r="G97" s="174"/>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row>
    <row r="98" spans="1:256" ht="12.75" customHeight="1" x14ac:dyDescent="0.25">
      <c r="A98" s="11" t="s">
        <v>9</v>
      </c>
      <c r="C98" s="47" t="str">
        <f>IF(C97="C",IF(A98="P",IF(A97="I","p i","p"),IF(A97="I","i","")),"")</f>
        <v/>
      </c>
      <c r="D98" s="47"/>
      <c r="E98" s="47"/>
      <c r="F98" s="2" t="s">
        <v>39</v>
      </c>
      <c r="G98" s="85" t="s">
        <v>345</v>
      </c>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row>
    <row r="99" spans="1:256" ht="12.75" customHeight="1" x14ac:dyDescent="0.25">
      <c r="A99" s="15" t="s">
        <v>1260</v>
      </c>
      <c r="C99" s="2"/>
      <c r="D99" s="28"/>
      <c r="E99" s="28"/>
      <c r="F99" s="2" t="s">
        <v>42</v>
      </c>
      <c r="G99" s="86" t="s">
        <v>346</v>
      </c>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row>
    <row r="100" spans="1:256" ht="12.75" customHeight="1" x14ac:dyDescent="0.25">
      <c r="C100" s="2"/>
      <c r="D100" s="28"/>
      <c r="E100" s="28"/>
      <c r="F100" s="2" t="s">
        <v>31</v>
      </c>
      <c r="G100" s="85" t="s">
        <v>342</v>
      </c>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row>
    <row r="101" spans="1:256" ht="13.6" customHeight="1" x14ac:dyDescent="0.25">
      <c r="A101"/>
      <c r="B101"/>
      <c r="C101"/>
      <c r="D101"/>
      <c r="E101"/>
      <c r="F101" s="2" t="s">
        <v>45</v>
      </c>
      <c r="G101" s="85" t="s">
        <v>46</v>
      </c>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row>
    <row r="102" spans="1:256" ht="12.75" customHeight="1" x14ac:dyDescent="0.2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row>
    <row r="103" spans="1:256" ht="30.1" customHeight="1" x14ac:dyDescent="0.25">
      <c r="B103" s="15" t="s">
        <v>1056</v>
      </c>
      <c r="C103" s="75" t="s">
        <v>31</v>
      </c>
      <c r="D103" s="75" t="s">
        <v>32</v>
      </c>
      <c r="E103" s="75" t="s">
        <v>33</v>
      </c>
      <c r="F103" s="165" t="s">
        <v>1058</v>
      </c>
      <c r="G103" s="165"/>
    </row>
    <row r="104" spans="1:256" ht="12.75" customHeight="1" x14ac:dyDescent="0.25">
      <c r="C104" s="47" t="str">
        <f>IF(C103="C",IF(A104="P",IF(A103="I","p i","p"),IF(A103="I","i","")),"")</f>
        <v/>
      </c>
      <c r="D104" s="47" t="str">
        <f>IF(D103="E",IF(A104="P",IF(A103="I","p i","p"),IF(A103="I","i"," ")),"")</f>
        <v xml:space="preserve"> </v>
      </c>
      <c r="E104" s="47" t="str">
        <f>IF(E103="O",IF(A104="P",IF(A103="I","p i","p"),IF(A103="I","i"," ")),"")</f>
        <v xml:space="preserve"> </v>
      </c>
      <c r="F104" s="2" t="s">
        <v>39</v>
      </c>
      <c r="G104" s="38" t="s">
        <v>1059</v>
      </c>
    </row>
    <row r="105" spans="1:256" ht="12.75" customHeight="1" x14ac:dyDescent="0.25">
      <c r="A105" s="15" t="s">
        <v>1016</v>
      </c>
      <c r="C105" s="2"/>
      <c r="D105" s="28"/>
      <c r="E105" s="28"/>
      <c r="F105" s="2" t="s">
        <v>42</v>
      </c>
      <c r="G105" s="38" t="s">
        <v>1060</v>
      </c>
    </row>
    <row r="106" spans="1:256" ht="12.75" customHeight="1" x14ac:dyDescent="0.25">
      <c r="A106" s="64"/>
      <c r="C106" s="2"/>
      <c r="D106" s="28"/>
      <c r="E106" s="28"/>
      <c r="F106" s="2" t="s">
        <v>31</v>
      </c>
      <c r="G106" s="64" t="s">
        <v>1061</v>
      </c>
    </row>
    <row r="107" spans="1:256" ht="12.75" customHeight="1" x14ac:dyDescent="0.25">
      <c r="C107" s="2"/>
      <c r="D107" s="28"/>
      <c r="E107" s="28"/>
      <c r="F107" s="2" t="s">
        <v>45</v>
      </c>
      <c r="G107" s="1" t="s">
        <v>46</v>
      </c>
    </row>
    <row r="108" spans="1:256" ht="12.75" customHeight="1" x14ac:dyDescent="0.25">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row>
    <row r="109" spans="1:256" ht="12.75" customHeight="1" x14ac:dyDescent="0.25">
      <c r="A109" s="59"/>
      <c r="B109" s="59" t="s">
        <v>1057</v>
      </c>
      <c r="C109" s="84"/>
      <c r="D109" s="79" t="s">
        <v>32</v>
      </c>
      <c r="E109" s="79" t="s">
        <v>33</v>
      </c>
      <c r="F109" s="167" t="s">
        <v>1062</v>
      </c>
      <c r="G109" s="167"/>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row>
    <row r="110" spans="1:256" ht="12.75" customHeight="1" x14ac:dyDescent="0.25">
      <c r="C110" s="47" t="str">
        <f>IF(C109="C",IF(A110="P",IF(A109="I","p i","p"),IF(A109="I","i","")),"")</f>
        <v/>
      </c>
      <c r="D110" s="47" t="str">
        <f>IF(D109="E",IF(A110="P",IF(A109="I","p i","p"),IF(A109="I","i"," ")),"")</f>
        <v xml:space="preserve"> </v>
      </c>
      <c r="E110" s="47" t="str">
        <f>IF(E109="O",IF(A110="P",IF(A109="I","p i","p"),IF(A109="I","i"," ")),"")</f>
        <v xml:space="preserve"> </v>
      </c>
      <c r="F110" s="2" t="s">
        <v>39</v>
      </c>
      <c r="G110" s="38" t="s">
        <v>1063</v>
      </c>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row>
    <row r="111" spans="1:256" ht="12.75" customHeight="1" x14ac:dyDescent="0.25">
      <c r="A111" s="15" t="s">
        <v>1016</v>
      </c>
      <c r="C111" s="2"/>
      <c r="D111" s="28"/>
      <c r="E111" s="28"/>
      <c r="F111" s="2" t="s">
        <v>42</v>
      </c>
      <c r="G111" s="64" t="s">
        <v>1064</v>
      </c>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row>
    <row r="112" spans="1:256" ht="12.75" customHeight="1" x14ac:dyDescent="0.25">
      <c r="C112" s="2"/>
      <c r="D112" s="28"/>
      <c r="E112" s="28"/>
      <c r="F112" s="2" t="s">
        <v>31</v>
      </c>
      <c r="G112" s="38" t="s">
        <v>1065</v>
      </c>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row>
    <row r="113" spans="1:256" ht="12.75" customHeight="1" x14ac:dyDescent="0.25">
      <c r="A113"/>
      <c r="B113"/>
      <c r="C113"/>
      <c r="D113"/>
      <c r="E113"/>
      <c r="F113" s="2" t="s">
        <v>45</v>
      </c>
      <c r="G113" s="1" t="s">
        <v>46</v>
      </c>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row>
    <row r="114" spans="1:256" ht="12.75" customHeight="1" x14ac:dyDescent="0.25">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row>
    <row r="115" spans="1:256" ht="12.75" customHeight="1" x14ac:dyDescent="0.25">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row>
    <row r="116" spans="1:256" ht="12.75" customHeight="1" x14ac:dyDescent="0.25">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row>
    <row r="117" spans="1:256" ht="25" customHeight="1"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row>
    <row r="118" spans="1:256" ht="12.75" customHeight="1" x14ac:dyDescent="0.25">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row>
    <row r="119" spans="1:256" ht="12.75" customHeight="1" x14ac:dyDescent="0.25">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row>
    <row r="120" spans="1:256" ht="12.75" customHeight="1"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row>
    <row r="121" spans="1:256" ht="12.75" customHeight="1" x14ac:dyDescent="0.2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row>
    <row r="122" spans="1:256" ht="12.75" customHeight="1" x14ac:dyDescent="0.25">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row>
    <row r="123" spans="1:256" ht="12.75" customHeight="1" x14ac:dyDescent="0.25">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row>
    <row r="124" spans="1:256" ht="25" customHeight="1" x14ac:dyDescent="0.25">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row>
    <row r="125" spans="1:256" ht="12.75" customHeight="1" x14ac:dyDescent="0.25">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row>
    <row r="126" spans="1:256" ht="12.75" customHeight="1" x14ac:dyDescent="0.25">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row>
    <row r="127" spans="1:256" ht="12.75" customHeight="1" x14ac:dyDescent="0.25">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row>
    <row r="128" spans="1:256" ht="12.75" customHeight="1" x14ac:dyDescent="0.25">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row>
    <row r="129" spans="1:256" ht="12.75" customHeight="1" x14ac:dyDescent="0.25">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row>
    <row r="130" spans="1:256" ht="12.75" customHeight="1" x14ac:dyDescent="0.25">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row>
    <row r="131" spans="1:256" ht="25" customHeight="1" x14ac:dyDescent="0.25">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row>
    <row r="132" spans="1:256" ht="12.75" customHeight="1"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row>
    <row r="133" spans="1:256" ht="12.75" customHeight="1" x14ac:dyDescent="0.2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row>
    <row r="134" spans="1:256" ht="12.75" customHeight="1" x14ac:dyDescent="0.2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row>
    <row r="135" spans="1:256" ht="12.75" customHeight="1" x14ac:dyDescent="0.25">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row>
    <row r="136" spans="1:256" ht="12.75" customHeight="1" x14ac:dyDescent="0.25">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row>
    <row r="137" spans="1:256" ht="12.75" customHeight="1" x14ac:dyDescent="0.25">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row>
    <row r="138" spans="1:256" ht="25" customHeight="1" x14ac:dyDescent="0.2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ht="12.75" customHeight="1" x14ac:dyDescent="0.2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row>
    <row r="140" spans="1:256" ht="12.75" customHeight="1" x14ac:dyDescent="0.25">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ht="12.75" customHeight="1" x14ac:dyDescent="0.25">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ht="12.75" customHeight="1" x14ac:dyDescent="0.25">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ht="12.75" customHeight="1" x14ac:dyDescent="0.25">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ht="12.75" customHeight="1" x14ac:dyDescent="0.2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ht="25" customHeight="1" x14ac:dyDescent="0.2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row>
    <row r="146" spans="1:256" ht="12.75" customHeight="1" x14ac:dyDescent="0.2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row>
    <row r="147" spans="1:256" ht="12.75" customHeight="1" x14ac:dyDescent="0.2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row>
    <row r="148" spans="1:256" ht="12.75" customHeight="1" x14ac:dyDescent="0.2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ht="12.75" customHeight="1" x14ac:dyDescent="0.2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row>
    <row r="150" spans="1:256" ht="12.75" customHeight="1" x14ac:dyDescent="0.2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row>
    <row r="151" spans="1:256" ht="12.75" customHeight="1" x14ac:dyDescent="0.2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row>
    <row r="152" spans="1:256" ht="25" customHeight="1" x14ac:dyDescent="0.2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row>
    <row r="153" spans="1:256" ht="12.75" customHeight="1" x14ac:dyDescent="0.2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row>
    <row r="154" spans="1:256" ht="12.75" customHeight="1" x14ac:dyDescent="0.2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row>
    <row r="155" spans="1:256" ht="12.75" customHeight="1" x14ac:dyDescent="0.2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row>
    <row r="156" spans="1:256" ht="12.75" customHeight="1" x14ac:dyDescent="0.2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row>
    <row r="157" spans="1:256" ht="12.75" customHeight="1"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row>
    <row r="158" spans="1:256" ht="12.75" customHeight="1"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row>
    <row r="159" spans="1:256" ht="25" customHeight="1"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row>
    <row r="160" spans="1:256" ht="12.75" customHeight="1"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row>
    <row r="161" spans="1:256" ht="12.75" customHeight="1"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row>
    <row r="162" spans="1:256" ht="12.75" customHeight="1"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row>
    <row r="163" spans="1:256" ht="12.75" customHeight="1"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row>
    <row r="164" spans="1:256" ht="12.75" customHeight="1"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row>
    <row r="165" spans="1:256" ht="12.75" customHeight="1" x14ac:dyDescent="0.2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row>
    <row r="166" spans="1:256" ht="25" customHeight="1" x14ac:dyDescent="0.2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row>
    <row r="167" spans="1:256" ht="12.75" customHeight="1" x14ac:dyDescent="0.2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row>
    <row r="168" spans="1:256" ht="12.75"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row>
    <row r="169" spans="1:256" ht="12.75" customHeight="1"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row>
    <row r="170" spans="1:256" ht="12.75" customHeight="1" x14ac:dyDescent="0.2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row>
    <row r="171" spans="1:256" ht="12.75" customHeight="1" x14ac:dyDescent="0.2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row>
    <row r="172" spans="1:256" ht="12.75" customHeight="1" x14ac:dyDescent="0.2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row>
    <row r="173" spans="1:256" ht="25" customHeight="1" x14ac:dyDescent="0.2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row>
    <row r="174" spans="1:256" ht="12.75"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row>
    <row r="175" spans="1:256" ht="12.75"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row>
    <row r="176" spans="1:256" ht="12.75" customHeight="1"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row>
    <row r="177" spans="1:256" ht="12.75" customHeight="1"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row>
    <row r="178" spans="1:256" ht="12.75" customHeight="1"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row>
    <row r="179" spans="1:256" ht="12.75" customHeight="1"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row>
    <row r="180" spans="1:256" ht="25"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row>
    <row r="181" spans="1:256" ht="12.75" customHeight="1"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row>
    <row r="182" spans="1:256" ht="12.75" customHeight="1"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row>
    <row r="183" spans="1:256" ht="12.75" customHeight="1" x14ac:dyDescent="0.2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row>
    <row r="184" spans="1:256" ht="12.75" customHeight="1" x14ac:dyDescent="0.2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row>
    <row r="185" spans="1:256" ht="12.75" customHeight="1" x14ac:dyDescent="0.2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row>
    <row r="186" spans="1:256" ht="12.75"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row>
    <row r="187" spans="1:256" ht="25" customHeight="1" x14ac:dyDescent="0.2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row>
    <row r="188" spans="1:256" ht="12.75" customHeight="1" x14ac:dyDescent="0.2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row>
    <row r="189" spans="1:256" ht="12.75" customHeight="1" x14ac:dyDescent="0.2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row>
    <row r="190" spans="1:256" ht="12.75" customHeight="1" x14ac:dyDescent="0.2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row>
    <row r="191" spans="1:256" ht="12.75" customHeight="1" x14ac:dyDescent="0.2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row>
    <row r="192" spans="1:256" ht="12.75"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row>
    <row r="193" spans="1:256" ht="12.75"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row>
    <row r="194" spans="1:256" ht="25" customHeight="1" x14ac:dyDescent="0.2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row>
    <row r="195" spans="1:256" ht="12.75" customHeight="1" x14ac:dyDescent="0.2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row>
    <row r="196" spans="1:256" ht="12.75" customHeight="1" x14ac:dyDescent="0.2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row>
    <row r="197" spans="1:256" ht="12.75" customHeight="1" x14ac:dyDescent="0.2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row>
    <row r="198" spans="1:256" ht="12.75"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row>
    <row r="199" spans="1:256" ht="12.75"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row>
    <row r="200" spans="1:256" ht="12.75" customHeight="1" x14ac:dyDescent="0.2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row>
    <row r="201" spans="1:256" ht="25" customHeight="1" x14ac:dyDescent="0.2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row>
    <row r="202" spans="1:256" ht="12.75" customHeight="1" x14ac:dyDescent="0.2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row>
    <row r="203" spans="1:256" ht="12.75" customHeight="1" x14ac:dyDescent="0.2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row>
    <row r="204" spans="1:256" ht="12.75"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row>
    <row r="205" spans="1:256" ht="12.75"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row>
    <row r="206" spans="1:256" ht="12.75" customHeight="1" x14ac:dyDescent="0.2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row>
    <row r="207" spans="1:256" ht="12.75" customHeight="1" x14ac:dyDescent="0.2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row>
    <row r="208" spans="1:256" ht="25" customHeight="1" x14ac:dyDescent="0.2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row>
    <row r="209" spans="1:256" ht="12.75" customHeight="1" x14ac:dyDescent="0.2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row>
    <row r="210" spans="1:256" ht="12.75" customHeight="1" x14ac:dyDescent="0.2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row>
    <row r="211" spans="1:256" ht="12.75" customHeight="1" x14ac:dyDescent="0.2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row>
    <row r="212" spans="1:256" ht="12.75" customHeight="1" x14ac:dyDescent="0.2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row>
    <row r="213" spans="1:256" ht="12.75" customHeight="1" x14ac:dyDescent="0.2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row>
    <row r="214" spans="1:256" ht="12.75" customHeight="1" x14ac:dyDescent="0.2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row>
    <row r="215" spans="1:256" ht="25" customHeight="1" x14ac:dyDescent="0.2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row>
    <row r="216" spans="1:256" ht="12.75" customHeight="1" x14ac:dyDescent="0.2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row>
    <row r="217" spans="1:256" ht="12.75" customHeight="1" x14ac:dyDescent="0.2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row>
    <row r="218" spans="1:256" ht="12.75" customHeight="1" x14ac:dyDescent="0.2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row>
    <row r="219" spans="1:256" ht="12.75" customHeight="1" x14ac:dyDescent="0.2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row>
    <row r="220" spans="1:256" ht="12.75" customHeight="1" x14ac:dyDescent="0.2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row>
    <row r="221" spans="1:256" ht="12.75" customHeight="1" x14ac:dyDescent="0.2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row>
    <row r="222" spans="1:256" ht="25" customHeight="1" x14ac:dyDescent="0.2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row>
    <row r="223" spans="1:256" ht="12.75" customHeight="1" x14ac:dyDescent="0.25">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row>
    <row r="224" spans="1:256" ht="12.75" customHeight="1" x14ac:dyDescent="0.25">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row>
    <row r="225" spans="1:256" ht="12.75" customHeight="1" x14ac:dyDescent="0.25">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row>
    <row r="226" spans="1:256" ht="12.75" customHeight="1" x14ac:dyDescent="0.25">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row>
    <row r="227" spans="1:256" ht="12.75" customHeight="1" x14ac:dyDescent="0.25">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row>
    <row r="228" spans="1:256" ht="12.75" customHeight="1" x14ac:dyDescent="0.25">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row>
    <row r="229" spans="1:256" ht="25" customHeight="1" x14ac:dyDescent="0.25">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row>
    <row r="230" spans="1:256" ht="12.75" customHeight="1" x14ac:dyDescent="0.25">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row>
    <row r="231" spans="1:256" ht="12.75" customHeight="1" x14ac:dyDescent="0.25">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row>
    <row r="232" spans="1:256" ht="12.75" customHeight="1" x14ac:dyDescent="0.25">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row>
    <row r="233" spans="1:256" ht="12.75" customHeight="1" x14ac:dyDescent="0.25">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row>
    <row r="234" spans="1:256" ht="12.75" customHeight="1" x14ac:dyDescent="0.25">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row>
    <row r="235" spans="1:256" ht="12.75" customHeight="1" x14ac:dyDescent="0.25">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row>
    <row r="236" spans="1:256" ht="25" customHeight="1" x14ac:dyDescent="0.25">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row>
    <row r="237" spans="1:256" ht="12.75" customHeight="1" x14ac:dyDescent="0.25">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row>
    <row r="238" spans="1:256" ht="12.75" customHeight="1" x14ac:dyDescent="0.25">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row>
    <row r="239" spans="1:256" ht="12.75" customHeight="1" x14ac:dyDescent="0.25">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row>
    <row r="240" spans="1:256" ht="12.75" customHeight="1" x14ac:dyDescent="0.25">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row>
    <row r="241" spans="1:256" ht="12.75" customHeight="1" x14ac:dyDescent="0.25">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row>
    <row r="242" spans="1:256" ht="12.75" customHeight="1" x14ac:dyDescent="0.25">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row>
    <row r="243" spans="1:256" ht="25" customHeight="1" x14ac:dyDescent="0.25">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row>
    <row r="244" spans="1:256" ht="12.75" customHeight="1" x14ac:dyDescent="0.25">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row>
    <row r="245" spans="1:256" ht="12.75" customHeight="1" x14ac:dyDescent="0.25">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row>
    <row r="246" spans="1:256" ht="12.75" customHeight="1" x14ac:dyDescent="0.25">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row>
    <row r="247" spans="1:256" ht="12.75" customHeight="1" x14ac:dyDescent="0.25">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row>
    <row r="248" spans="1:256" ht="12.75" customHeight="1" x14ac:dyDescent="0.25">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row>
    <row r="249" spans="1:256" ht="12.75" customHeight="1" x14ac:dyDescent="0.25">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row>
    <row r="250" spans="1:256" ht="25" customHeight="1" x14ac:dyDescent="0.25">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row>
    <row r="251" spans="1:256" ht="12.75" customHeight="1" x14ac:dyDescent="0.25">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row>
    <row r="252" spans="1:256" ht="12.75" customHeight="1" x14ac:dyDescent="0.25">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row>
    <row r="253" spans="1:256" ht="12.75" customHeight="1" x14ac:dyDescent="0.25">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row>
    <row r="254" spans="1:256" ht="12.75" customHeight="1" x14ac:dyDescent="0.25">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row>
    <row r="255" spans="1:256" ht="12.75" customHeight="1" x14ac:dyDescent="0.25">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row>
    <row r="256" spans="1:256" ht="12.75" customHeight="1" x14ac:dyDescent="0.25">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row>
    <row r="257" spans="1:256" ht="25" customHeight="1" x14ac:dyDescent="0.25">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row>
    <row r="258" spans="1:256" ht="12.75" customHeight="1" x14ac:dyDescent="0.25">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row>
    <row r="259" spans="1:256" ht="12.75" customHeight="1" x14ac:dyDescent="0.25">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row>
    <row r="260" spans="1:256" ht="12.75" customHeight="1" x14ac:dyDescent="0.25">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row>
    <row r="261" spans="1:256" ht="12.75" customHeight="1" x14ac:dyDescent="0.25">
      <c r="A261"/>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row>
    <row r="262" spans="1:256" ht="12.75" customHeight="1" x14ac:dyDescent="0.25">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row>
    <row r="263" spans="1:256" ht="12.75" customHeight="1" x14ac:dyDescent="0.25">
      <c r="A26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row>
    <row r="264" spans="1:256" ht="25" customHeight="1" x14ac:dyDescent="0.25">
      <c r="C264" s="28"/>
      <c r="D264" s="76"/>
      <c r="E264" s="76"/>
      <c r="F264" s="165"/>
      <c r="G264" s="165"/>
      <c r="H264" s="46"/>
      <c r="I264" s="46"/>
      <c r="J264" s="46"/>
      <c r="K264" s="46"/>
      <c r="L264" s="46"/>
      <c r="M264" s="46"/>
      <c r="N264" s="46"/>
      <c r="O264" s="46"/>
      <c r="P264" s="46"/>
      <c r="Q264" s="46"/>
      <c r="R264" s="46"/>
      <c r="S264" s="46"/>
      <c r="T264" s="46"/>
      <c r="U264" s="46"/>
      <c r="V264" s="46"/>
      <c r="W264" s="46"/>
      <c r="X264" s="46"/>
    </row>
    <row r="265" spans="1:256" ht="12.75" customHeight="1" x14ac:dyDescent="0.25">
      <c r="C265" s="47" t="str">
        <f>IF(C264="C",IF(A265="P",IF(A264="I","p i","p"),IF(A264="I","i","")),"")</f>
        <v/>
      </c>
      <c r="D265" s="47" t="str">
        <f>IF(D264="E",IF(A265="P",IF(A264="I","p i","p"),IF(A264="I","i"," ")),"")</f>
        <v/>
      </c>
      <c r="E265" s="47" t="str">
        <f>IF(E264="O",IF(A265="P",IF(A264="I","p i","p"),IF(A264="I","i"," ")),"")</f>
        <v/>
      </c>
      <c r="F265" s="2"/>
      <c r="G265" s="38"/>
    </row>
    <row r="266" spans="1:256" ht="12.75" customHeight="1" x14ac:dyDescent="0.25">
      <c r="C266" s="28"/>
      <c r="D266" s="28"/>
      <c r="E266" s="28"/>
      <c r="F266" s="2"/>
      <c r="G266" s="38"/>
    </row>
    <row r="267" spans="1:256" ht="12.75" customHeight="1" x14ac:dyDescent="0.25">
      <c r="C267" s="28"/>
      <c r="D267" s="28"/>
      <c r="E267" s="28"/>
      <c r="F267" s="2"/>
      <c r="G267" s="64"/>
    </row>
    <row r="268" spans="1:256" ht="12.75" customHeight="1" x14ac:dyDescent="0.25">
      <c r="C268" s="28"/>
      <c r="D268" s="28"/>
      <c r="E268" s="28"/>
      <c r="F268" s="2"/>
      <c r="G268" s="38"/>
    </row>
    <row r="269" spans="1:256" ht="12.75" customHeight="1" x14ac:dyDescent="0.25">
      <c r="C269" s="28"/>
      <c r="D269" s="28"/>
      <c r="E269" s="28"/>
      <c r="F269" s="2"/>
      <c r="G269" s="38"/>
    </row>
    <row r="271" spans="1:256" ht="25" customHeight="1" x14ac:dyDescent="0.25">
      <c r="F271" s="168"/>
      <c r="G271" s="168"/>
    </row>
    <row r="272" spans="1:256" ht="25" customHeight="1" x14ac:dyDescent="0.25">
      <c r="C272" s="47" t="str">
        <f>IF(C271="C",IF(A272="P",IF(A271="I","p i","p"),IF(A271="I","i","")),"")</f>
        <v/>
      </c>
      <c r="D272" s="47" t="str">
        <f>IF(D271="E",IF(A272="P",IF(A271="I","p i","p"),IF(A271="I","i"," ")),"")</f>
        <v/>
      </c>
      <c r="E272" s="47" t="str">
        <f>IF(E271="O",IF(A272="P",IF(A271="I","p i","p"),IF(A271="I","i"," ")),"")</f>
        <v/>
      </c>
      <c r="F272" s="62"/>
    </row>
    <row r="278" spans="3:7" ht="25" customHeight="1" x14ac:dyDescent="0.25">
      <c r="F278" s="170"/>
      <c r="G278" s="170"/>
    </row>
    <row r="279" spans="3:7" ht="25" customHeight="1" x14ac:dyDescent="0.25">
      <c r="C279" s="47" t="str">
        <f>IF(C278="C",IF(A279="P",IF(A278="I","p i","p"),IF(A278="I","i","")),"")</f>
        <v/>
      </c>
      <c r="D279" s="47" t="str">
        <f>IF(D278="E",IF(A279="P",IF(A278="I","p i","p"),IF(A278="I","i"," ")),"")</f>
        <v/>
      </c>
      <c r="E279" s="47" t="str">
        <f>IF(E278="O",IF(A279="P",IF(A278="I","p i","p"),IF(A278="I","i"," ")),"")</f>
        <v/>
      </c>
      <c r="F279" s="62"/>
    </row>
    <row r="285" spans="3:7" ht="25" customHeight="1" x14ac:dyDescent="0.25">
      <c r="F285" s="170"/>
      <c r="G285" s="170"/>
    </row>
    <row r="286" spans="3:7" ht="12.75" customHeight="1" x14ac:dyDescent="0.25">
      <c r="C286" s="47" t="str">
        <f>IF(C285="C",IF(A286="P",IF(A285="I","p i","p"),IF(A285="I","i","")),"")</f>
        <v/>
      </c>
      <c r="D286" s="47" t="str">
        <f>IF(D285="E",IF(A286="P",IF(A285="I","p i","p"),IF(A285="I","i"," ")),"")</f>
        <v/>
      </c>
      <c r="E286" s="47" t="str">
        <f>IF(E285="O",IF(A286="P",IF(A285="I","p i","p"),IF(A285="I","i"," ")),"")</f>
        <v/>
      </c>
    </row>
    <row r="292" spans="3:7" ht="25" customHeight="1" x14ac:dyDescent="0.25">
      <c r="F292" s="170"/>
      <c r="G292" s="170"/>
    </row>
    <row r="293" spans="3:7" ht="12.75" customHeight="1" x14ac:dyDescent="0.25">
      <c r="C293" s="47" t="str">
        <f>IF(C292="C",IF(A293="P",IF(A292="I","p i","p"),IF(A292="I","i","")),"")</f>
        <v/>
      </c>
      <c r="D293" s="47" t="str">
        <f>IF(D292="E",IF(A293="P",IF(A292="I","p i","p"),IF(A292="I","i"," ")),"")</f>
        <v/>
      </c>
      <c r="E293" s="47" t="str">
        <f>IF(E292="O",IF(A293="P",IF(A292="I","p i","p"),IF(A292="I","i"," ")),"")</f>
        <v/>
      </c>
    </row>
    <row r="299" spans="3:7" ht="25" customHeight="1" x14ac:dyDescent="0.25">
      <c r="F299" s="170"/>
      <c r="G299" s="170"/>
    </row>
    <row r="300" spans="3:7" ht="12.75" customHeight="1" x14ac:dyDescent="0.25">
      <c r="C300" s="47" t="str">
        <f>IF(C299="C",IF(A300="P",IF(A299="I","p i","p"),IF(A299="I","i","")),"")</f>
        <v/>
      </c>
      <c r="D300" s="47" t="str">
        <f>IF(D299="E",IF(A300="P",IF(A299="I","p i","p"),IF(A299="I","i"," ")),"")</f>
        <v/>
      </c>
      <c r="E300" s="47" t="str">
        <f>IF(E299="O",IF(A300="P",IF(A299="I","p i","p"),IF(A299="I","i"," ")),"")</f>
        <v/>
      </c>
    </row>
    <row r="306" spans="3:7" ht="25" customHeight="1" x14ac:dyDescent="0.25">
      <c r="F306" s="170"/>
      <c r="G306" s="170"/>
    </row>
    <row r="307" spans="3:7" ht="12.75" customHeight="1" x14ac:dyDescent="0.25">
      <c r="C307" s="47" t="str">
        <f>IF(C306="C",IF(A307="P",IF(A306="I","p i","p"),IF(A306="I","i","")),"")</f>
        <v/>
      </c>
      <c r="D307" s="47" t="str">
        <f>IF(D306="E",IF(A307="P",IF(A306="I","p i","p"),IF(A306="I","i"," ")),"")</f>
        <v/>
      </c>
      <c r="E307" s="47" t="str">
        <f>IF(E306="O",IF(A307="P",IF(A306="I","p i","p"),IF(A306="I","i"," ")),"")</f>
        <v/>
      </c>
    </row>
    <row r="313" spans="3:7" ht="25" customHeight="1" x14ac:dyDescent="0.25">
      <c r="F313" s="170"/>
      <c r="G313" s="170"/>
    </row>
    <row r="314" spans="3:7" ht="12.75" customHeight="1" x14ac:dyDescent="0.25">
      <c r="C314" s="47" t="str">
        <f>IF(C313="C",IF(A314="P",IF(A313="I","p i","p"),IF(A313="I","i","")),"")</f>
        <v/>
      </c>
      <c r="D314" s="47" t="str">
        <f>IF(D313="E",IF(A314="P",IF(A313="I","p i","p"),IF(A313="I","i"," ")),"")</f>
        <v/>
      </c>
      <c r="E314" s="47" t="str">
        <f>IF(E313="O",IF(A314="P",IF(A313="I","p i","p"),IF(A313="I","i"," ")),"")</f>
        <v/>
      </c>
    </row>
    <row r="320" spans="3:7" ht="25" customHeight="1" x14ac:dyDescent="0.25">
      <c r="F320" s="170"/>
      <c r="G320" s="170"/>
    </row>
    <row r="321" spans="3:7" ht="12.75" customHeight="1" x14ac:dyDescent="0.25">
      <c r="C321" s="47" t="str">
        <f>IF(C320="C",IF(A321="P",IF(A320="I","p i","p"),IF(A320="I","i","")),"")</f>
        <v/>
      </c>
      <c r="D321" s="47" t="str">
        <f>IF(D320="E",IF(A321="P",IF(A320="I","p i","p"),IF(A320="I","i"," ")),"")</f>
        <v/>
      </c>
      <c r="E321" s="47" t="str">
        <f>IF(E320="O",IF(A321="P",IF(A320="I","p i","p"),IF(A320="I","i"," ")),"")</f>
        <v/>
      </c>
    </row>
    <row r="327" spans="3:7" ht="25" customHeight="1" x14ac:dyDescent="0.25">
      <c r="F327" s="170"/>
      <c r="G327" s="170"/>
    </row>
    <row r="328" spans="3:7" ht="12.75" customHeight="1" x14ac:dyDescent="0.25">
      <c r="C328" s="47" t="str">
        <f>IF(C327="C",IF(A328="P",IF(A327="I","p i","p"),IF(A327="I","i","")),"")</f>
        <v/>
      </c>
      <c r="D328" s="47" t="str">
        <f>IF(D327="E",IF(A328="P",IF(A327="I","p i","p"),IF(A327="I","i"," ")),"")</f>
        <v/>
      </c>
      <c r="E328" s="47" t="str">
        <f>IF(E327="O",IF(A328="P",IF(A327="I","p i","p"),IF(A327="I","i"," ")),"")</f>
        <v/>
      </c>
    </row>
    <row r="334" spans="3:7" ht="25" customHeight="1" x14ac:dyDescent="0.25">
      <c r="F334" s="170"/>
      <c r="G334" s="170"/>
    </row>
    <row r="335" spans="3:7" ht="25" customHeight="1" x14ac:dyDescent="0.25">
      <c r="C335" s="47" t="str">
        <f>IF(C334="C",IF(A335="P",IF(A334="I","p i","p"),IF(A334="I","i","")),"")</f>
        <v/>
      </c>
      <c r="D335" s="47" t="str">
        <f>IF(D334="E",IF(A335="P",IF(A334="I","p i","p"),IF(A334="I","i"," ")),"")</f>
        <v/>
      </c>
      <c r="E335" s="47" t="str">
        <f>IF(E334="O",IF(A335="P",IF(A334="I","p i","p"),IF(A334="I","i"," ")),"")</f>
        <v/>
      </c>
      <c r="F335" s="62"/>
    </row>
    <row r="341" spans="3:7" ht="25" customHeight="1" x14ac:dyDescent="0.25">
      <c r="F341" s="168"/>
      <c r="G341" s="168"/>
    </row>
    <row r="342" spans="3:7" ht="25" customHeight="1" x14ac:dyDescent="0.25">
      <c r="C342" s="47" t="str">
        <f>IF(C341="C",IF(A342="P",IF(A341="I","p i","p"),IF(A341="I","i","")),"")</f>
        <v/>
      </c>
      <c r="D342" s="47" t="str">
        <f>IF(D341="E",IF(A342="P",IF(A341="I","p i","p"),IF(A341="I","i"," ")),"")</f>
        <v/>
      </c>
      <c r="E342" s="47" t="str">
        <f>IF(E341="O",IF(A342="P",IF(A341="I","p i","p"),IF(A341="I","i"," ")),"")</f>
        <v/>
      </c>
    </row>
    <row r="348" spans="3:7" ht="25" customHeight="1" x14ac:dyDescent="0.25">
      <c r="F348" s="168"/>
      <c r="G348" s="168"/>
    </row>
    <row r="349" spans="3:7" ht="12.75" customHeight="1" x14ac:dyDescent="0.25">
      <c r="C349" s="47" t="str">
        <f>IF(C348="C",IF(A349="P",IF(A348="I","p i","p"),IF(A348="I","i","")),"")</f>
        <v/>
      </c>
      <c r="D349" s="47" t="str">
        <f>IF(D348="E",IF(A349="P",IF(A348="I","p i","p"),IF(A348="I","i"," ")),"")</f>
        <v/>
      </c>
      <c r="E349" s="47" t="str">
        <f>IF(E348="O",IF(A349="P",IF(A348="I","p i","p"),IF(A348="I","i"," ")),"")</f>
        <v/>
      </c>
    </row>
    <row r="355" spans="3:7" ht="25" customHeight="1" x14ac:dyDescent="0.25">
      <c r="F355" s="168"/>
      <c r="G355" s="168"/>
    </row>
    <row r="356" spans="3:7" ht="12.75" customHeight="1" x14ac:dyDescent="0.25">
      <c r="C356" s="47" t="str">
        <f>IF(C355="C",IF(A356="P",IF(A355="I","p i","p"),IF(A355="I","i","")),"")</f>
        <v/>
      </c>
      <c r="D356" s="47" t="str">
        <f>IF(D355="E",IF(A356="P",IF(A355="I","p i","p"),IF(A355="I","i"," ")),"")</f>
        <v/>
      </c>
      <c r="E356" s="47" t="str">
        <f>IF(E355="O",IF(A356="P",IF(A355="I","p i","p"),IF(A355="I","i"," ")),"")</f>
        <v/>
      </c>
    </row>
    <row r="362" spans="3:7" ht="25" customHeight="1" x14ac:dyDescent="0.25">
      <c r="F362" s="168"/>
      <c r="G362" s="168"/>
    </row>
    <row r="363" spans="3:7" ht="12.75" customHeight="1" x14ac:dyDescent="0.25">
      <c r="C363" s="47" t="str">
        <f>IF(C362="C",IF(A363="P",IF(A362="I","p i","p"),IF(A362="I","i","")),"")</f>
        <v/>
      </c>
      <c r="D363" s="47" t="str">
        <f>IF(D362="E",IF(A363="P",IF(A362="I","p i","p"),IF(A362="I","i"," ")),"")</f>
        <v/>
      </c>
      <c r="E363" s="47" t="str">
        <f>IF(E362="O",IF(A363="P",IF(A362="I","p i","p"),IF(A362="I","i"," ")),"")</f>
        <v/>
      </c>
    </row>
    <row r="369" spans="3:7" ht="25" customHeight="1" x14ac:dyDescent="0.25">
      <c r="F369" s="168"/>
      <c r="G369" s="168"/>
    </row>
    <row r="370" spans="3:7" ht="12.75" customHeight="1" x14ac:dyDescent="0.25">
      <c r="C370" s="47" t="str">
        <f>IF(C369="C",IF(A370="P",IF(A369="I","p i","p"),IF(A369="I","i","")),"")</f>
        <v/>
      </c>
      <c r="D370" s="47" t="str">
        <f>IF(D369="E",IF(A370="P",IF(A369="I","p i","p"),IF(A369="I","i"," ")),"")</f>
        <v/>
      </c>
      <c r="E370" s="47" t="str">
        <f>IF(E369="O",IF(A370="P",IF(A369="I","p i","p"),IF(A369="I","i"," ")),"")</f>
        <v/>
      </c>
    </row>
    <row r="376" spans="3:7" ht="25" customHeight="1" x14ac:dyDescent="0.25">
      <c r="F376" s="168"/>
      <c r="G376" s="168"/>
    </row>
    <row r="377" spans="3:7" ht="12.75" customHeight="1" x14ac:dyDescent="0.25">
      <c r="C377" s="47" t="str">
        <f>IF(C376="C",IF(A377="P",IF(A376="I","p i","p"),IF(A376="I","i","")),"")</f>
        <v/>
      </c>
      <c r="D377" s="47" t="str">
        <f>IF(D376="E",IF(A377="P",IF(A376="I","p i","p"),IF(A376="I","i"," ")),"")</f>
        <v/>
      </c>
      <c r="E377" s="47" t="str">
        <f>IF(E376="O",IF(A377="P",IF(A376="I","p i","p"),IF(A376="I","i"," ")),"")</f>
        <v/>
      </c>
    </row>
    <row r="383" spans="3:7" ht="25" customHeight="1" x14ac:dyDescent="0.25">
      <c r="F383" s="168"/>
      <c r="G383" s="168"/>
    </row>
    <row r="384" spans="3:7" ht="12.75" customHeight="1" x14ac:dyDescent="0.25">
      <c r="C384" s="47" t="str">
        <f>IF(C383="C",IF(A384="P",IF(A383="I","p i","p"),IF(A383="I","i","")),"")</f>
        <v/>
      </c>
      <c r="D384" s="47" t="str">
        <f>IF(D383="E",IF(A384="P",IF(A383="I","p i","p"),IF(A383="I","i"," ")),"")</f>
        <v/>
      </c>
      <c r="E384" s="47" t="str">
        <f>IF(E383="O",IF(A384="P",IF(A383="I","p i","p"),IF(A383="I","i"," ")),"")</f>
        <v/>
      </c>
    </row>
    <row r="390" spans="3:7" ht="25" customHeight="1" x14ac:dyDescent="0.25">
      <c r="F390" s="168"/>
      <c r="G390" s="168"/>
    </row>
    <row r="391" spans="3:7" ht="12.75" customHeight="1" x14ac:dyDescent="0.25">
      <c r="C391" s="47" t="str">
        <f>IF(C390="C",IF(A391="P",IF(A390="I","p i","p"),IF(A390="I","i","")),"")</f>
        <v/>
      </c>
      <c r="D391" s="47" t="str">
        <f>IF(D390="E",IF(A391="P",IF(A390="I","p i","p"),IF(A390="I","i"," ")),"")</f>
        <v/>
      </c>
      <c r="E391" s="47" t="str">
        <f>IF(E390="O",IF(A391="P",IF(A390="I","p i","p"),IF(A390="I","i"," ")),"")</f>
        <v/>
      </c>
    </row>
    <row r="397" spans="3:7" ht="25" customHeight="1" x14ac:dyDescent="0.25">
      <c r="F397" s="168"/>
      <c r="G397" s="168"/>
    </row>
    <row r="398" spans="3:7" ht="12.75" customHeight="1" x14ac:dyDescent="0.25">
      <c r="C398" s="47" t="str">
        <f>IF(C397="C",IF(A398="P",IF(A397="I","p i","p"),IF(A397="I","i","")),"")</f>
        <v/>
      </c>
      <c r="D398" s="47" t="str">
        <f>IF(D397="E",IF(A398="P",IF(A397="I","p i","p"),IF(A397="I","i"," ")),"")</f>
        <v/>
      </c>
      <c r="E398" s="47" t="str">
        <f>IF(E397="O",IF(A398="P",IF(A397="I","p i","p"),IF(A397="I","i"," ")),"")</f>
        <v/>
      </c>
    </row>
    <row r="404" spans="3:7" ht="25" customHeight="1" x14ac:dyDescent="0.25">
      <c r="F404" s="168"/>
      <c r="G404" s="168"/>
    </row>
    <row r="405" spans="3:7" ht="12.75" customHeight="1" x14ac:dyDescent="0.25">
      <c r="C405" s="47" t="str">
        <f>IF(C404="C",IF(A405="P",IF(A404="I","p i","p"),IF(A404="I","i","")),"")</f>
        <v/>
      </c>
      <c r="D405" s="47" t="str">
        <f>IF(D404="E",IF(A405="P",IF(A404="I","p i","p"),IF(A404="I","i"," ")),"")</f>
        <v/>
      </c>
      <c r="E405" s="47" t="str">
        <f>IF(E404="O",IF(A405="P",IF(A404="I","p i","p"),IF(A404="I","i"," ")),"")</f>
        <v/>
      </c>
    </row>
    <row r="411" spans="3:7" ht="25" customHeight="1" x14ac:dyDescent="0.25">
      <c r="F411" s="168"/>
      <c r="G411" s="168"/>
    </row>
    <row r="412" spans="3:7" ht="12.75" customHeight="1" x14ac:dyDescent="0.25">
      <c r="C412" s="47" t="str">
        <f>IF(C411="C",IF(A412="P",IF(A411="I","p i","p"),IF(A411="I","i","")),"")</f>
        <v/>
      </c>
      <c r="D412" s="47" t="str">
        <f>IF(D411="E",IF(A412="P",IF(A411="I","p i","p"),IF(A411="I","i"," ")),"")</f>
        <v/>
      </c>
      <c r="E412" s="47" t="str">
        <f>IF(E411="O",IF(A412="P",IF(A411="I","p i","p"),IF(A411="I","i"," ")),"")</f>
        <v/>
      </c>
    </row>
    <row r="418" spans="3:7" ht="25" customHeight="1" x14ac:dyDescent="0.25">
      <c r="F418" s="168"/>
      <c r="G418" s="168"/>
    </row>
    <row r="419" spans="3:7" ht="12.75" customHeight="1" x14ac:dyDescent="0.25">
      <c r="C419" s="47" t="str">
        <f>IF(C418="C",IF(A419="P",IF(A418="I","p i","p"),IF(A418="I","i","")),"")</f>
        <v/>
      </c>
      <c r="D419" s="47" t="str">
        <f>IF(D418="E",IF(A419="P",IF(A418="I","p i","p"),IF(A418="I","i"," ")),"")</f>
        <v/>
      </c>
      <c r="E419" s="47" t="str">
        <f>IF(E418="O",IF(A419="P",IF(A418="I","p i","p"),IF(A418="I","i"," ")),"")</f>
        <v/>
      </c>
    </row>
    <row r="425" spans="3:7" ht="25" customHeight="1" x14ac:dyDescent="0.25">
      <c r="F425" s="168"/>
      <c r="G425" s="168"/>
    </row>
    <row r="426" spans="3:7" ht="12.75" customHeight="1" x14ac:dyDescent="0.25">
      <c r="C426" s="47" t="str">
        <f>IF(C425="C",IF(A426="P",IF(A425="I","p i","p"),IF(A425="I","i","")),"")</f>
        <v/>
      </c>
      <c r="D426" s="47" t="str">
        <f>IF(D425="E",IF(A426="P",IF(A425="I","p i","p"),IF(A425="I","i"," ")),"")</f>
        <v/>
      </c>
      <c r="E426" s="47" t="str">
        <f>IF(E425="O",IF(A426="P",IF(A425="I","p i","p"),IF(A425="I","i"," ")),"")</f>
        <v/>
      </c>
    </row>
    <row r="432" spans="3:7" ht="25" customHeight="1" x14ac:dyDescent="0.25">
      <c r="F432" s="168"/>
      <c r="G432" s="168"/>
    </row>
    <row r="433" spans="3:7" ht="12.75" customHeight="1" x14ac:dyDescent="0.25">
      <c r="C433" s="47" t="str">
        <f>IF(C432="C",IF(A433="P",IF(A432="I","p i","p"),IF(A432="I","i","")),"")</f>
        <v/>
      </c>
      <c r="D433" s="47" t="str">
        <f>IF(D432="E",IF(A433="P",IF(A432="I","p i","p"),IF(A432="I","i"," ")),"")</f>
        <v/>
      </c>
      <c r="E433" s="47" t="str">
        <f>IF(E432="O",IF(A433="P",IF(A432="I","p i","p"),IF(A432="I","i"," ")),"")</f>
        <v/>
      </c>
    </row>
    <row r="439" spans="3:7" ht="25" customHeight="1" x14ac:dyDescent="0.25">
      <c r="F439" s="168"/>
      <c r="G439" s="168"/>
    </row>
    <row r="440" spans="3:7" ht="12.75" customHeight="1" x14ac:dyDescent="0.25">
      <c r="C440" s="47" t="str">
        <f>IF(C439="C",IF(A440="P",IF(A439="I","p i","p"),IF(A439="I","i","")),"")</f>
        <v/>
      </c>
      <c r="D440" s="47" t="str">
        <f>IF(D439="E",IF(A440="P",IF(A439="I","p i","p"),IF(A439="I","i"," ")),"")</f>
        <v/>
      </c>
      <c r="E440" s="47" t="str">
        <f>IF(E439="O",IF(A440="P",IF(A439="I","p i","p"),IF(A439="I","i"," ")),"")</f>
        <v/>
      </c>
    </row>
    <row r="446" spans="3:7" ht="25" customHeight="1" x14ac:dyDescent="0.25">
      <c r="F446" s="168"/>
      <c r="G446" s="168"/>
    </row>
    <row r="447" spans="3:7" ht="12.75" customHeight="1" x14ac:dyDescent="0.25">
      <c r="C447" s="47" t="str">
        <f>IF(C446="C",IF(A447="P",IF(A446="I","p i","p"),IF(A446="I","i","")),"")</f>
        <v/>
      </c>
      <c r="D447" s="47" t="str">
        <f>IF(D446="E",IF(A447="P",IF(A446="I","p i","p"),IF(A446="I","i"," ")),"")</f>
        <v/>
      </c>
      <c r="E447" s="47" t="str">
        <f>IF(E446="O",IF(A447="P",IF(A446="I","p i","p"),IF(A446="I","i"," ")),"")</f>
        <v/>
      </c>
    </row>
    <row r="453" spans="3:7" ht="25" customHeight="1" x14ac:dyDescent="0.25">
      <c r="F453" s="168"/>
      <c r="G453" s="168"/>
    </row>
    <row r="454" spans="3:7" ht="12.75" customHeight="1" x14ac:dyDescent="0.25">
      <c r="C454" s="47" t="str">
        <f>IF(C453="C",IF(A454="P",IF(A453="I","p i","p"),IF(A453="I","i","")),"")</f>
        <v/>
      </c>
      <c r="D454" s="47" t="str">
        <f>IF(D453="E",IF(A454="P",IF(A453="I","p i","p"),IF(A453="I","i"," ")),"")</f>
        <v/>
      </c>
      <c r="E454" s="47" t="str">
        <f>IF(E453="O",IF(A454="P",IF(A453="I","p i","p"),IF(A453="I","i"," ")),"")</f>
        <v/>
      </c>
    </row>
    <row r="460" spans="3:7" ht="25" customHeight="1" x14ac:dyDescent="0.25">
      <c r="F460" s="168"/>
      <c r="G460" s="168"/>
    </row>
    <row r="461" spans="3:7" ht="12.75" customHeight="1" x14ac:dyDescent="0.25">
      <c r="C461" s="47" t="str">
        <f>IF(C460="C",IF(A461="Prioritaire",IF(A460="I","p i","p"),IF(A460="I","i","")),"")</f>
        <v/>
      </c>
      <c r="D461" s="47" t="str">
        <f>IF(D460="E",IF(A461="Prioritaire",IF(A460="I","p i","p"),IF(A460="I","i"," ")),"")</f>
        <v/>
      </c>
      <c r="E461" s="47" t="str">
        <f>IF(E460="O",IF(A461="Prioritaire",IF(A460="I","p i","p"),IF(A460="I","i"," ")),"")</f>
        <v/>
      </c>
    </row>
    <row r="467" ht="25" customHeight="1" x14ac:dyDescent="0.25"/>
    <row r="474" ht="25" customHeight="1" x14ac:dyDescent="0.25"/>
    <row r="481" ht="25" customHeight="1" x14ac:dyDescent="0.25"/>
    <row r="488" ht="25" customHeight="1" x14ac:dyDescent="0.25"/>
    <row r="495" ht="25" customHeight="1" x14ac:dyDescent="0.25"/>
    <row r="502" ht="25" customHeight="1" x14ac:dyDescent="0.25"/>
    <row r="509" ht="25" customHeight="1" x14ac:dyDescent="0.25"/>
    <row r="516" ht="25" customHeight="1" x14ac:dyDescent="0.25"/>
    <row r="523" ht="25" customHeight="1" x14ac:dyDescent="0.25"/>
    <row r="530" ht="25" customHeight="1" x14ac:dyDescent="0.25"/>
    <row r="537" ht="25" customHeight="1" x14ac:dyDescent="0.25"/>
    <row r="544" ht="25" customHeight="1" x14ac:dyDescent="0.25"/>
    <row r="551" ht="25" customHeight="1" x14ac:dyDescent="0.25"/>
    <row r="558" ht="25" customHeight="1" x14ac:dyDescent="0.25"/>
    <row r="565" ht="25" customHeight="1" x14ac:dyDescent="0.25"/>
    <row r="572" ht="25" customHeight="1" x14ac:dyDescent="0.25"/>
    <row r="579" ht="25" customHeight="1" x14ac:dyDescent="0.25"/>
    <row r="586" ht="25" customHeight="1" x14ac:dyDescent="0.25"/>
    <row r="593" ht="25" customHeight="1" x14ac:dyDescent="0.25"/>
    <row r="600" ht="25" customHeight="1" x14ac:dyDescent="0.25"/>
    <row r="607" ht="25" customHeight="1" x14ac:dyDescent="0.25"/>
    <row r="614" ht="25" customHeight="1" x14ac:dyDescent="0.25"/>
    <row r="621" ht="25" customHeight="1" x14ac:dyDescent="0.25"/>
    <row r="628" ht="25" customHeight="1" x14ac:dyDescent="0.25"/>
    <row r="635" ht="25" customHeight="1" x14ac:dyDescent="0.25"/>
    <row r="642" ht="25" customHeight="1" x14ac:dyDescent="0.25"/>
    <row r="649" ht="25" customHeight="1" x14ac:dyDescent="0.25"/>
    <row r="656" ht="25" customHeight="1" x14ac:dyDescent="0.25"/>
    <row r="663" ht="25" customHeight="1" x14ac:dyDescent="0.25"/>
    <row r="670" ht="25" customHeight="1" x14ac:dyDescent="0.25"/>
    <row r="677" ht="25" customHeight="1" x14ac:dyDescent="0.25"/>
    <row r="684" ht="25" customHeight="1" x14ac:dyDescent="0.25"/>
    <row r="691" ht="25" customHeight="1" x14ac:dyDescent="0.25"/>
    <row r="698" ht="25" customHeight="1" x14ac:dyDescent="0.25"/>
    <row r="705" ht="25" customHeight="1" x14ac:dyDescent="0.25"/>
  </sheetData>
  <sheetProtection selectLockedCells="1" selectUnlockedCells="1"/>
  <mergeCells count="47">
    <mergeCell ref="F390:G390"/>
    <mergeCell ref="F397:G397"/>
    <mergeCell ref="F404:G404"/>
    <mergeCell ref="F453:G453"/>
    <mergeCell ref="F460:G460"/>
    <mergeCell ref="F411:G411"/>
    <mergeCell ref="F418:G418"/>
    <mergeCell ref="F425:G425"/>
    <mergeCell ref="F432:G432"/>
    <mergeCell ref="F439:G439"/>
    <mergeCell ref="F446:G446"/>
    <mergeCell ref="F355:G355"/>
    <mergeCell ref="F362:G362"/>
    <mergeCell ref="F369:G369"/>
    <mergeCell ref="F376:G376"/>
    <mergeCell ref="F383:G383"/>
    <mergeCell ref="F320:G320"/>
    <mergeCell ref="F327:G327"/>
    <mergeCell ref="F334:G334"/>
    <mergeCell ref="F341:G341"/>
    <mergeCell ref="F348:G348"/>
    <mergeCell ref="F285:G285"/>
    <mergeCell ref="F292:G292"/>
    <mergeCell ref="F299:G299"/>
    <mergeCell ref="F306:G306"/>
    <mergeCell ref="F313:G313"/>
    <mergeCell ref="F97:G97"/>
    <mergeCell ref="F264:G264"/>
    <mergeCell ref="F271:G271"/>
    <mergeCell ref="F278:G278"/>
    <mergeCell ref="F103:G103"/>
    <mergeCell ref="F109:G109"/>
    <mergeCell ref="F73:G73"/>
    <mergeCell ref="F79:G79"/>
    <mergeCell ref="F49:G49"/>
    <mergeCell ref="F85:G85"/>
    <mergeCell ref="F91:G91"/>
    <mergeCell ref="F37:G37"/>
    <mergeCell ref="F43:G43"/>
    <mergeCell ref="F55:G55"/>
    <mergeCell ref="F61:G61"/>
    <mergeCell ref="F67:G67"/>
    <mergeCell ref="F7:G7"/>
    <mergeCell ref="F13:G13"/>
    <mergeCell ref="F19:G19"/>
    <mergeCell ref="F25:G25"/>
    <mergeCell ref="F31:G31"/>
  </mergeCells>
  <pageMargins left="0.27986111111111112" right="0.3" top="0.39027777777777778" bottom="0.42986111111111114" header="0.51180555555555551" footer="0.51180555555555551"/>
  <pageSetup paperSize="9" firstPageNumber="0" fitToHeight="5" orientation="landscape" horizontalDpi="300" verticalDpi="30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3"/>
    <pageSetUpPr fitToPage="1"/>
  </sheetPr>
  <dimension ref="A1:IV803"/>
  <sheetViews>
    <sheetView topLeftCell="B1" zoomScale="85" zoomScaleNormal="85" workbookViewId="0">
      <pane ySplit="6" topLeftCell="A193"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10.7109375" style="15" customWidth="1"/>
    <col min="3" max="5" width="3.140625" style="15" customWidth="1"/>
    <col min="6" max="6" width="5.7109375" style="1" customWidth="1"/>
    <col min="7" max="7" width="118.140625" style="16" customWidth="1"/>
    <col min="8" max="8" width="13.5703125" style="1" customWidth="1"/>
    <col min="9" max="16384" width="11.42578125" style="1"/>
  </cols>
  <sheetData>
    <row r="1" spans="1:256" s="34" customFormat="1" ht="21.75" customHeight="1" x14ac:dyDescent="0.25">
      <c r="A1" s="29" t="str">
        <f>Bilan!B17</f>
        <v>2.4 Application du guide technique</v>
      </c>
      <c r="B1" s="30"/>
      <c r="C1" s="88"/>
      <c r="D1" s="88"/>
      <c r="E1" s="88"/>
      <c r="G1" s="89"/>
    </row>
    <row r="3" spans="1:256" ht="12.75" customHeight="1" x14ac:dyDescent="0.25">
      <c r="A3" s="35"/>
      <c r="B3" s="36"/>
      <c r="C3" s="37" t="s">
        <v>31</v>
      </c>
      <c r="D3" s="37" t="s">
        <v>32</v>
      </c>
      <c r="E3" s="37" t="s">
        <v>33</v>
      </c>
      <c r="F3" s="37" t="s">
        <v>34</v>
      </c>
      <c r="G3" s="2"/>
    </row>
    <row r="4" spans="1:256" ht="12.75" customHeight="1" x14ac:dyDescent="0.25">
      <c r="A4" s="39"/>
      <c r="B4" s="40" t="s">
        <v>35</v>
      </c>
      <c r="C4" s="41">
        <f>COUNTIF(C7:C607,"C")</f>
        <v>23</v>
      </c>
      <c r="D4" s="41">
        <f>COUNTIF(D7:D607,"E")</f>
        <v>28</v>
      </c>
      <c r="E4" s="41">
        <f>COUNTIF(E7:E607,"O")</f>
        <v>23</v>
      </c>
      <c r="F4" s="42">
        <f>COUNTA(B7:B607)</f>
        <v>38</v>
      </c>
      <c r="G4" s="2"/>
    </row>
    <row r="5" spans="1:256" ht="12.75" customHeight="1" x14ac:dyDescent="0.25">
      <c r="A5" s="43"/>
      <c r="B5" s="44" t="s">
        <v>36</v>
      </c>
      <c r="C5" s="41">
        <v>3</v>
      </c>
      <c r="D5" s="41">
        <v>4</v>
      </c>
      <c r="E5" s="41">
        <v>2</v>
      </c>
      <c r="F5" s="42">
        <v>5</v>
      </c>
    </row>
    <row r="7" spans="1:256" ht="12.75" customHeight="1" x14ac:dyDescent="0.25">
      <c r="A7" s="59"/>
      <c r="B7" s="59" t="s">
        <v>347</v>
      </c>
      <c r="C7" s="90" t="s">
        <v>31</v>
      </c>
      <c r="D7" s="90" t="s">
        <v>32</v>
      </c>
      <c r="E7" s="90" t="s">
        <v>33</v>
      </c>
      <c r="F7" s="174" t="s">
        <v>348</v>
      </c>
      <c r="G7" s="174"/>
    </row>
    <row r="8" spans="1:256" ht="12.75" customHeight="1" x14ac:dyDescent="0.25">
      <c r="A8" s="11" t="s">
        <v>9</v>
      </c>
      <c r="B8" s="91"/>
      <c r="C8" s="47"/>
      <c r="D8" s="47"/>
      <c r="E8" s="47"/>
      <c r="F8" s="2" t="s">
        <v>39</v>
      </c>
      <c r="G8" s="1" t="s">
        <v>349</v>
      </c>
    </row>
    <row r="9" spans="1:256" ht="12.75" customHeight="1" x14ac:dyDescent="0.25">
      <c r="A9" s="15" t="s">
        <v>1261</v>
      </c>
      <c r="F9" s="2" t="s">
        <v>42</v>
      </c>
      <c r="G9" s="1" t="s">
        <v>350</v>
      </c>
    </row>
    <row r="10" spans="1:256" ht="12.75" customHeight="1" x14ac:dyDescent="0.25">
      <c r="A10" s="114"/>
      <c r="F10" s="2" t="s">
        <v>31</v>
      </c>
      <c r="G10" s="6" t="s">
        <v>78</v>
      </c>
    </row>
    <row r="11" spans="1:256" ht="12.75" customHeight="1" x14ac:dyDescent="0.25">
      <c r="F11" s="2" t="s">
        <v>45</v>
      </c>
      <c r="G11" s="1" t="s">
        <v>46</v>
      </c>
    </row>
    <row r="13" spans="1:256" ht="30.1" customHeight="1" x14ac:dyDescent="0.25">
      <c r="B13" s="15" t="s">
        <v>351</v>
      </c>
      <c r="C13" s="45" t="s">
        <v>31</v>
      </c>
      <c r="D13" s="45" t="s">
        <v>32</v>
      </c>
      <c r="E13" s="45" t="s">
        <v>33</v>
      </c>
      <c r="F13" s="167" t="s">
        <v>352</v>
      </c>
      <c r="G13" s="167"/>
      <c r="H13" s="45" t="s">
        <v>760</v>
      </c>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12.75" customHeight="1" x14ac:dyDescent="0.25">
      <c r="C14" s="47" t="str">
        <f>IF(C13="C",IF(A14="P",IF(A13="I","p i","p"),IF(A13="I","i","")),"")</f>
        <v/>
      </c>
      <c r="D14" s="47" t="str">
        <f>IF(D13="E",IF(A14="P",IF(A13="I","p i","p"),IF(A13="I","i"," ")),"")</f>
        <v xml:space="preserve"> </v>
      </c>
      <c r="E14" s="47" t="str">
        <f>IF(E13="O",IF(A14="P",IF(A13="I","p i","p"),IF(A13="I","i"," ")),"")</f>
        <v xml:space="preserve"> </v>
      </c>
      <c r="F14" s="2" t="s">
        <v>39</v>
      </c>
      <c r="G14" s="49" t="s">
        <v>353</v>
      </c>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12.75" customHeight="1" x14ac:dyDescent="0.25">
      <c r="A15" s="15" t="s">
        <v>1262</v>
      </c>
      <c r="F15" s="2" t="s">
        <v>42</v>
      </c>
      <c r="G15" s="48" t="s">
        <v>354</v>
      </c>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2.75" customHeight="1" x14ac:dyDescent="0.25">
      <c r="F16" s="2" t="s">
        <v>31</v>
      </c>
      <c r="G16" s="48" t="s">
        <v>355</v>
      </c>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12.75" customHeight="1" x14ac:dyDescent="0.25">
      <c r="F17" s="2" t="s">
        <v>45</v>
      </c>
      <c r="G17" s="48" t="s">
        <v>46</v>
      </c>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12.75" customHeight="1" x14ac:dyDescent="0.25">
      <c r="F18" s="2"/>
      <c r="G18" s="4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27" customHeight="1" x14ac:dyDescent="0.25">
      <c r="A19" s="59"/>
      <c r="B19" s="59" t="s">
        <v>356</v>
      </c>
      <c r="C19" s="90" t="s">
        <v>31</v>
      </c>
      <c r="D19" s="90" t="s">
        <v>32</v>
      </c>
      <c r="E19" s="90" t="s">
        <v>33</v>
      </c>
      <c r="F19" s="172" t="s">
        <v>1308</v>
      </c>
      <c r="G19" s="172"/>
      <c r="H19" s="111"/>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2.75" customHeight="1" x14ac:dyDescent="0.25">
      <c r="C20" s="47" t="str">
        <f>IF(C19="C",IF(A20="P",IF(A19="I","p i","p"),IF(A19="I","i","")),"")</f>
        <v/>
      </c>
      <c r="D20" s="47" t="str">
        <f>IF(D19="E",IF(A20="P",IF(A19="I","p i","p"),IF(A19="I","i"," ")),"")</f>
        <v xml:space="preserve"> </v>
      </c>
      <c r="E20" s="47" t="str">
        <f>IF(E19="O",IF(A20="P",IF(A19="I","p i","p"),IF(A19="I","i"," ")),"")</f>
        <v xml:space="preserve"> </v>
      </c>
      <c r="F20" s="123" t="s">
        <v>39</v>
      </c>
      <c r="G20" s="124" t="s">
        <v>357</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2.75" customHeight="1" x14ac:dyDescent="0.25">
      <c r="A21" s="15" t="s">
        <v>1261</v>
      </c>
      <c r="F21" s="123" t="s">
        <v>42</v>
      </c>
      <c r="G21" s="125" t="s">
        <v>78</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2.75" customHeight="1" x14ac:dyDescent="0.25">
      <c r="F22" s="123" t="s">
        <v>31</v>
      </c>
      <c r="G22" s="124" t="s">
        <v>358</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2.75" customHeight="1" x14ac:dyDescent="0.25">
      <c r="F23" s="123" t="s">
        <v>45</v>
      </c>
      <c r="G23" s="124" t="s">
        <v>46</v>
      </c>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2.75" customHeight="1" x14ac:dyDescent="0.25">
      <c r="F24" s="2"/>
      <c r="G24" s="48"/>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39.1" customHeight="1" x14ac:dyDescent="0.25">
      <c r="B25" s="15" t="s">
        <v>911</v>
      </c>
      <c r="C25" s="45" t="s">
        <v>31</v>
      </c>
      <c r="D25" s="45" t="s">
        <v>32</v>
      </c>
      <c r="E25" s="45" t="s">
        <v>33</v>
      </c>
      <c r="F25" s="165" t="s">
        <v>1309</v>
      </c>
      <c r="G25" s="165"/>
      <c r="H25" s="109"/>
      <c r="I25" s="176"/>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2.75" customHeight="1" x14ac:dyDescent="0.25">
      <c r="C26" s="47" t="str">
        <f>IF(C25="C",IF(A26="P",IF(A25="I","p i","p"),IF(A25="I","i","")),"")</f>
        <v/>
      </c>
      <c r="D26" s="47" t="str">
        <f>IF(D25="E",IF(A26="P",IF(A25="I","p i","p"),IF(A25="I","i"," ")),"")</f>
        <v xml:space="preserve"> </v>
      </c>
      <c r="E26" s="54"/>
      <c r="F26" s="123" t="s">
        <v>39</v>
      </c>
      <c r="G26" s="126" t="s">
        <v>1179</v>
      </c>
      <c r="H26"/>
      <c r="I26" s="17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2.75" customHeight="1" x14ac:dyDescent="0.25">
      <c r="A27" s="15" t="s">
        <v>912</v>
      </c>
      <c r="E27" s="54"/>
      <c r="F27" s="123" t="s">
        <v>42</v>
      </c>
      <c r="G27" s="127" t="s">
        <v>1180</v>
      </c>
      <c r="H27"/>
      <c r="I27" s="176"/>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2.75" customHeight="1" x14ac:dyDescent="0.25">
      <c r="C28" s="54"/>
      <c r="D28" s="54"/>
      <c r="E28" s="54"/>
      <c r="F28" s="123" t="s">
        <v>31</v>
      </c>
      <c r="G28" s="127" t="s">
        <v>913</v>
      </c>
      <c r="H28"/>
      <c r="I28" s="176"/>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2.75" customHeight="1" x14ac:dyDescent="0.25">
      <c r="C29" s="54"/>
      <c r="D29" s="54"/>
      <c r="E29" s="54"/>
      <c r="F29" s="123" t="s">
        <v>45</v>
      </c>
      <c r="G29" s="124" t="s">
        <v>46</v>
      </c>
      <c r="H29"/>
      <c r="I29" s="176"/>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2.75" customHeight="1" x14ac:dyDescent="0.25">
      <c r="A30"/>
      <c r="B30"/>
      <c r="C30"/>
      <c r="D30"/>
      <c r="E30"/>
      <c r="F30"/>
      <c r="G30" s="155"/>
      <c r="H30"/>
      <c r="I30" s="176"/>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39.1" customHeight="1" x14ac:dyDescent="0.25">
      <c r="B31" s="15" t="s">
        <v>914</v>
      </c>
      <c r="C31" s="45" t="s">
        <v>31</v>
      </c>
      <c r="D31" s="45" t="s">
        <v>32</v>
      </c>
      <c r="E31" s="45" t="s">
        <v>33</v>
      </c>
      <c r="F31" s="165" t="s">
        <v>915</v>
      </c>
      <c r="G31" s="165"/>
      <c r="H31"/>
      <c r="I31" s="176"/>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2.75" customHeight="1" x14ac:dyDescent="0.25">
      <c r="C32" s="47"/>
      <c r="D32" s="47"/>
      <c r="E32" s="54"/>
      <c r="F32" s="2" t="s">
        <v>39</v>
      </c>
      <c r="G32" s="57" t="s">
        <v>916</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2.75" customHeight="1" x14ac:dyDescent="0.25">
      <c r="A33" s="15" t="s">
        <v>912</v>
      </c>
      <c r="E33" s="54"/>
      <c r="F33" s="2" t="s">
        <v>42</v>
      </c>
      <c r="G33" s="57" t="s">
        <v>917</v>
      </c>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2.75" customHeight="1" x14ac:dyDescent="0.25">
      <c r="C34" s="54"/>
      <c r="D34" s="54"/>
      <c r="E34" s="54"/>
      <c r="F34" s="2" t="s">
        <v>31</v>
      </c>
      <c r="G34" s="58" t="s">
        <v>918</v>
      </c>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2.75" customHeight="1" x14ac:dyDescent="0.25">
      <c r="C35" s="54"/>
      <c r="D35" s="54"/>
      <c r="E35" s="54"/>
      <c r="F35" s="2" t="s">
        <v>45</v>
      </c>
      <c r="G35" s="48" t="s">
        <v>46</v>
      </c>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2.75" customHeigh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24.65" customHeight="1" x14ac:dyDescent="0.25">
      <c r="A37" s="59"/>
      <c r="B37" s="59" t="s">
        <v>359</v>
      </c>
      <c r="C37" s="90" t="s">
        <v>31</v>
      </c>
      <c r="D37" s="90" t="s">
        <v>32</v>
      </c>
      <c r="E37" s="90" t="s">
        <v>33</v>
      </c>
      <c r="F37" s="172" t="s">
        <v>1189</v>
      </c>
      <c r="G37" s="172"/>
      <c r="H37" s="111"/>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2.75" customHeight="1" x14ac:dyDescent="0.25">
      <c r="C38" s="47" t="str">
        <f>IF(C37="C",IF(A38="P",IF(A37="I","p i","p"),IF(A37="I","i","")),"")</f>
        <v/>
      </c>
      <c r="D38" s="47" t="str">
        <f>IF(D37="E",IF(A38="P",IF(A37="I","p i","p"),IF(A37="I","i"," ")),"")</f>
        <v xml:space="preserve"> </v>
      </c>
      <c r="E38" s="47" t="str">
        <f>IF(E37="O",IF(A38="P",IF(A37="I","p i","p"),IF(A37="I","i"," ")),"")</f>
        <v xml:space="preserve"> </v>
      </c>
      <c r="F38" s="123" t="s">
        <v>39</v>
      </c>
      <c r="G38" s="132" t="s">
        <v>360</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2.75" customHeight="1" x14ac:dyDescent="0.25">
      <c r="A39" s="64" t="s">
        <v>1263</v>
      </c>
      <c r="F39" s="123" t="s">
        <v>42</v>
      </c>
      <c r="G39" s="133" t="s">
        <v>361</v>
      </c>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12.75" customHeight="1" x14ac:dyDescent="0.25">
      <c r="A40"/>
      <c r="F40" s="123" t="s">
        <v>31</v>
      </c>
      <c r="G40" s="132" t="s">
        <v>362</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ht="12.75" customHeight="1" x14ac:dyDescent="0.25">
      <c r="F41" s="123" t="s">
        <v>45</v>
      </c>
      <c r="G41" s="132" t="s">
        <v>46</v>
      </c>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2.75" customHeight="1" x14ac:dyDescent="0.25">
      <c r="F42" s="2"/>
      <c r="G42" s="38"/>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27" customHeight="1" x14ac:dyDescent="0.25">
      <c r="A43" s="99"/>
      <c r="B43" s="15" t="s">
        <v>919</v>
      </c>
      <c r="C43" s="45" t="s">
        <v>31</v>
      </c>
      <c r="D43" s="45" t="s">
        <v>32</v>
      </c>
      <c r="E43" s="54"/>
      <c r="F43" s="165" t="s">
        <v>920</v>
      </c>
      <c r="G43" s="165"/>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ht="12.75" customHeight="1" x14ac:dyDescent="0.25">
      <c r="A44" s="110"/>
      <c r="C44" s="47" t="str">
        <f>IF(C43="C",IF(A44="P",IF(A43="I","p i","p"),IF(A43="I","i","")),"")</f>
        <v/>
      </c>
      <c r="D44" s="47" t="str">
        <f>IF(D43="E",IF(A44="P",IF(A43="I","p i","p"),IF(A43="I","i"," ")),"")</f>
        <v xml:space="preserve"> </v>
      </c>
      <c r="E44" s="54"/>
      <c r="F44" s="2" t="s">
        <v>39</v>
      </c>
      <c r="G44" s="57" t="s">
        <v>921</v>
      </c>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ht="12.75" customHeight="1" x14ac:dyDescent="0.25">
      <c r="A45" s="15" t="s">
        <v>922</v>
      </c>
      <c r="E45" s="54"/>
      <c r="F45" s="2" t="s">
        <v>42</v>
      </c>
      <c r="G45" s="57" t="s">
        <v>923</v>
      </c>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2.75" customHeight="1" x14ac:dyDescent="0.25">
      <c r="C46" s="54"/>
      <c r="D46" s="54"/>
      <c r="E46" s="54"/>
      <c r="F46" s="2" t="s">
        <v>31</v>
      </c>
      <c r="G46" s="58" t="s">
        <v>924</v>
      </c>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2.75" customHeight="1" x14ac:dyDescent="0.25">
      <c r="C47" s="54"/>
      <c r="D47" s="54"/>
      <c r="E47" s="54"/>
      <c r="F47" s="2" t="s">
        <v>45</v>
      </c>
      <c r="G47" s="48" t="s">
        <v>46</v>
      </c>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ht="12.75" customHeight="1"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30.1" customHeight="1" x14ac:dyDescent="0.25">
      <c r="B49" s="15" t="s">
        <v>363</v>
      </c>
      <c r="C49" s="45" t="s">
        <v>31</v>
      </c>
      <c r="D49" s="45" t="s">
        <v>32</v>
      </c>
      <c r="F49" s="165" t="s">
        <v>364</v>
      </c>
      <c r="G49" s="165"/>
      <c r="H49" s="46"/>
      <c r="I49" s="46"/>
      <c r="J49" s="46"/>
      <c r="K49" s="46"/>
      <c r="L49" s="46"/>
      <c r="M49" s="46"/>
      <c r="N49" s="46"/>
      <c r="O49" s="46"/>
      <c r="P49" s="46"/>
      <c r="Q49" s="46"/>
      <c r="R49" s="46"/>
      <c r="S49" s="46"/>
      <c r="T49" s="46"/>
      <c r="U49" s="46"/>
      <c r="V49" s="46"/>
      <c r="W49" s="46"/>
      <c r="X49" s="46"/>
    </row>
    <row r="50" spans="1:256" ht="12.75" customHeight="1" x14ac:dyDescent="0.25">
      <c r="C50" s="47" t="str">
        <f>IF(C49="C",IF(A50="P",IF(A49="I","p i","p"),IF(A49="I","i","")),"")</f>
        <v/>
      </c>
      <c r="D50" s="47" t="str">
        <f>IF(D49="E",IF(A50="P",IF(A49="I","p i","p"),IF(A49="I","i"," ")),"")</f>
        <v xml:space="preserve"> </v>
      </c>
      <c r="E50" s="47" t="str">
        <f>IF(E49="O",IF(A50="P",IF(A49="I","p i","p"),IF(A49="I","i"," ")),"")</f>
        <v/>
      </c>
      <c r="F50" s="2" t="s">
        <v>39</v>
      </c>
      <c r="G50" s="48" t="s">
        <v>365</v>
      </c>
    </row>
    <row r="51" spans="1:256" ht="25.5" customHeight="1" x14ac:dyDescent="0.25">
      <c r="A51" s="64" t="s">
        <v>1264</v>
      </c>
      <c r="F51" s="2" t="s">
        <v>42</v>
      </c>
      <c r="G51" s="49" t="s">
        <v>779</v>
      </c>
      <c r="T51" s="92"/>
    </row>
    <row r="52" spans="1:256" ht="25.5" customHeight="1" x14ac:dyDescent="0.25">
      <c r="F52" s="2" t="s">
        <v>31</v>
      </c>
      <c r="G52" s="48" t="s">
        <v>366</v>
      </c>
      <c r="Q52" s="93"/>
      <c r="R52" s="93"/>
      <c r="S52" s="93"/>
      <c r="T52" s="93"/>
      <c r="U52" s="93"/>
      <c r="V52" s="93"/>
      <c r="W52" s="93"/>
    </row>
    <row r="53" spans="1:256" ht="12.75" customHeight="1" x14ac:dyDescent="0.25">
      <c r="F53" s="2" t="s">
        <v>45</v>
      </c>
      <c r="G53" s="48" t="s">
        <v>46</v>
      </c>
    </row>
    <row r="54" spans="1:256" ht="12.75" customHeight="1" x14ac:dyDescent="0.25">
      <c r="F54" s="2"/>
      <c r="G54" s="48"/>
    </row>
    <row r="55" spans="1:256" ht="30.1" customHeight="1" x14ac:dyDescent="0.25">
      <c r="B55" s="15" t="s">
        <v>367</v>
      </c>
      <c r="D55" s="45" t="s">
        <v>32</v>
      </c>
      <c r="E55" s="128" t="s">
        <v>33</v>
      </c>
      <c r="F55" s="164" t="s">
        <v>1181</v>
      </c>
      <c r="G55" s="164"/>
      <c r="H55" s="175"/>
      <c r="I55" s="175"/>
      <c r="J55" s="175"/>
      <c r="K55" s="175"/>
      <c r="L55" s="46"/>
      <c r="M55" s="46"/>
      <c r="N55" s="46"/>
      <c r="O55" s="46"/>
      <c r="P55" s="46"/>
      <c r="Q55" s="46"/>
      <c r="R55" s="46"/>
      <c r="S55" s="46"/>
      <c r="T55" s="46"/>
      <c r="U55" s="46"/>
      <c r="V55" s="46"/>
      <c r="W55" s="46"/>
      <c r="X55" s="46"/>
    </row>
    <row r="56" spans="1:256" ht="12.75" customHeight="1" x14ac:dyDescent="0.25">
      <c r="C56" s="47" t="str">
        <f>IF(C55="C",IF(A56="P",IF(A55="I","p i","p"),IF(A55="I","i","")),"")</f>
        <v/>
      </c>
      <c r="D56" s="47" t="str">
        <f>IF(D55="E",IF(A56="P",IF(A55="I","p i","p"),IF(A55="I","i"," ")),"")</f>
        <v xml:space="preserve"> </v>
      </c>
      <c r="E56" s="47" t="str">
        <f>IF(E55="O",IF(A56="P",IF(A55="I","p i","p"),IF(A55="I","i"," ")),"")</f>
        <v xml:space="preserve"> </v>
      </c>
      <c r="F56" s="123" t="s">
        <v>39</v>
      </c>
      <c r="G56" s="130" t="s">
        <v>1182</v>
      </c>
      <c r="P56" s="92"/>
    </row>
    <row r="57" spans="1:256" ht="12.75" customHeight="1" x14ac:dyDescent="0.25">
      <c r="A57" s="64" t="s">
        <v>1265</v>
      </c>
      <c r="F57" s="123" t="s">
        <v>42</v>
      </c>
      <c r="G57" s="130" t="s">
        <v>1183</v>
      </c>
    </row>
    <row r="58" spans="1:256" ht="23.95" customHeight="1" x14ac:dyDescent="0.25">
      <c r="F58" s="123" t="s">
        <v>31</v>
      </c>
      <c r="G58" s="125" t="s">
        <v>1296</v>
      </c>
    </row>
    <row r="59" spans="1:256" ht="12.75" customHeight="1" x14ac:dyDescent="0.25">
      <c r="F59" s="123" t="s">
        <v>45</v>
      </c>
      <c r="G59" s="130" t="s">
        <v>46</v>
      </c>
    </row>
    <row r="60" spans="1:256" ht="12.75" customHeight="1" x14ac:dyDescent="0.25">
      <c r="F60" s="2"/>
      <c r="G60" s="1"/>
    </row>
    <row r="61" spans="1:256" ht="53.15" customHeight="1" x14ac:dyDescent="0.25">
      <c r="B61" s="15" t="s">
        <v>925</v>
      </c>
      <c r="C61" s="45" t="s">
        <v>31</v>
      </c>
      <c r="D61" s="45" t="s">
        <v>32</v>
      </c>
      <c r="E61" s="129" t="s">
        <v>33</v>
      </c>
      <c r="F61" s="164" t="s">
        <v>1186</v>
      </c>
      <c r="G61" s="164"/>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row>
    <row r="62" spans="1:256" ht="25.5" customHeight="1" x14ac:dyDescent="0.25">
      <c r="C62" s="47" t="str">
        <f>IF(C61="C",IF(A62="P",IF(A61="I","p i","p"),IF(A61="I","i","")),"")</f>
        <v/>
      </c>
      <c r="D62" s="47" t="str">
        <f>IF(D61="E",IF(A62="P",IF(A61="I","p i","p"),IF(A61="I","i"," ")),"")</f>
        <v xml:space="preserve"> </v>
      </c>
      <c r="E62" s="54"/>
      <c r="F62" s="123" t="s">
        <v>39</v>
      </c>
      <c r="G62" s="126" t="s">
        <v>1310</v>
      </c>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row>
    <row r="63" spans="1:256" ht="12.75" customHeight="1" x14ac:dyDescent="0.25">
      <c r="A63" s="15" t="s">
        <v>926</v>
      </c>
      <c r="E63" s="54"/>
      <c r="F63" s="123" t="s">
        <v>42</v>
      </c>
      <c r="G63" s="127" t="s">
        <v>1184</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row>
    <row r="64" spans="1:256" ht="12.75" customHeight="1" x14ac:dyDescent="0.25">
      <c r="C64" s="54"/>
      <c r="D64" s="54"/>
      <c r="E64" s="54"/>
      <c r="F64" s="123" t="s">
        <v>31</v>
      </c>
      <c r="G64" s="127" t="s">
        <v>1185</v>
      </c>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row>
    <row r="65" spans="1:256" ht="12.75" customHeight="1" x14ac:dyDescent="0.25">
      <c r="C65" s="54"/>
      <c r="D65" s="54"/>
      <c r="E65" s="54"/>
      <c r="F65" s="123" t="s">
        <v>45</v>
      </c>
      <c r="G65" s="124" t="s">
        <v>46</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row>
    <row r="66" spans="1:256" ht="30.75" customHeight="1" x14ac:dyDescent="0.25">
      <c r="C66" s="54"/>
      <c r="D66" s="54"/>
      <c r="E66" s="54"/>
      <c r="F66" s="2"/>
      <c r="G66" s="154"/>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row>
    <row r="67" spans="1:256" ht="32.950000000000003" customHeight="1" x14ac:dyDescent="0.25">
      <c r="A67" s="59"/>
      <c r="B67" s="59" t="s">
        <v>368</v>
      </c>
      <c r="C67" s="94"/>
      <c r="D67" s="94"/>
      <c r="E67" s="90" t="s">
        <v>33</v>
      </c>
      <c r="F67" s="172" t="s">
        <v>1312</v>
      </c>
      <c r="G67" s="172"/>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row>
    <row r="68" spans="1:256" ht="12.75" customHeight="1" x14ac:dyDescent="0.25">
      <c r="C68" s="47" t="str">
        <f>IF(C67="C",IF(A68="P",IF(A67="I","p i","p"),IF(A67="I","i","")),"")</f>
        <v/>
      </c>
      <c r="D68" s="47" t="str">
        <f>IF(D67="E",IF(A68="P",IF(A67="I","p i","p"),IF(A67="I","i"," ")),"")</f>
        <v/>
      </c>
      <c r="E68" s="47" t="str">
        <f>IF(E67="O",IF(A68="P",IF(A67="I","p i","p"),IF(A67="I","i"," ")),"")</f>
        <v xml:space="preserve"> </v>
      </c>
      <c r="F68" s="123" t="s">
        <v>39</v>
      </c>
      <c r="G68" s="125" t="s">
        <v>1313</v>
      </c>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row>
    <row r="69" spans="1:256" ht="12.75" customHeight="1" x14ac:dyDescent="0.25">
      <c r="A69" s="64" t="s">
        <v>1263</v>
      </c>
      <c r="F69" s="123" t="s">
        <v>42</v>
      </c>
      <c r="G69" s="124" t="s">
        <v>1311</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row>
    <row r="70" spans="1:256" ht="12.75" customHeight="1" x14ac:dyDescent="0.25">
      <c r="A70" t="s">
        <v>780</v>
      </c>
      <c r="B70"/>
      <c r="F70" s="123" t="s">
        <v>31</v>
      </c>
      <c r="G70" s="124" t="s">
        <v>1317</v>
      </c>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row>
    <row r="71" spans="1:256" ht="12.75" customHeight="1" x14ac:dyDescent="0.25">
      <c r="A71"/>
      <c r="B71"/>
      <c r="F71" s="123" t="s">
        <v>45</v>
      </c>
      <c r="G71" s="124" t="s">
        <v>46</v>
      </c>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row>
    <row r="72" spans="1:256" ht="12.75" customHeight="1" x14ac:dyDescent="0.25">
      <c r="A72"/>
      <c r="B72"/>
      <c r="E72" s="94"/>
      <c r="F72" s="2"/>
      <c r="G72" s="154"/>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row>
    <row r="73" spans="1:256" ht="30.1" customHeight="1" x14ac:dyDescent="0.25">
      <c r="B73" s="15" t="s">
        <v>369</v>
      </c>
      <c r="C73" s="45" t="s">
        <v>31</v>
      </c>
      <c r="D73" s="45" t="s">
        <v>32</v>
      </c>
      <c r="E73" s="94"/>
      <c r="F73" s="172" t="s">
        <v>1312</v>
      </c>
      <c r="G73" s="172"/>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row>
    <row r="74" spans="1:256" ht="12.75" customHeight="1" x14ac:dyDescent="0.25">
      <c r="C74" s="47" t="str">
        <f>IF(C73="C",IF(A74="P",IF(A73="I","p i","p"),IF(A73="I","i","")),"")</f>
        <v/>
      </c>
      <c r="D74" s="47" t="str">
        <f>IF(D73="E",IF(A74="P",IF(A73="I","p i","p"),IF(A73="I","i"," ")),"")</f>
        <v xml:space="preserve"> </v>
      </c>
      <c r="E74" s="47" t="str">
        <f>IF(E73="O",IF(A74="P",IF(A73="I","p i","p"),IF(A73="I","i"," ")),"")</f>
        <v/>
      </c>
      <c r="F74" s="123" t="s">
        <v>39</v>
      </c>
      <c r="G74" s="125" t="s">
        <v>1314</v>
      </c>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row>
    <row r="75" spans="1:256" ht="12.75" customHeight="1" x14ac:dyDescent="0.25">
      <c r="A75" s="64" t="s">
        <v>1263</v>
      </c>
      <c r="F75" s="123" t="s">
        <v>42</v>
      </c>
      <c r="G75" s="124" t="s">
        <v>1315</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row>
    <row r="76" spans="1:256" ht="12.75" customHeight="1" x14ac:dyDescent="0.25">
      <c r="A76"/>
      <c r="B76"/>
      <c r="F76" s="123" t="s">
        <v>31</v>
      </c>
      <c r="G76" s="124" t="s">
        <v>1316</v>
      </c>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row>
    <row r="77" spans="1:256" ht="12.75" customHeight="1" x14ac:dyDescent="0.25">
      <c r="A77"/>
      <c r="B77"/>
      <c r="F77" s="123" t="s">
        <v>45</v>
      </c>
      <c r="G77" s="124" t="s">
        <v>46</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row>
    <row r="78" spans="1:256" ht="12.75" customHeight="1" x14ac:dyDescent="0.25">
      <c r="A78"/>
      <c r="B78"/>
      <c r="F78" s="2"/>
      <c r="G78" s="154"/>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row>
    <row r="79" spans="1:256" ht="30.1" customHeight="1" x14ac:dyDescent="0.25">
      <c r="B79" s="15" t="s">
        <v>370</v>
      </c>
      <c r="C79" s="94"/>
      <c r="D79" s="94"/>
      <c r="E79" s="45" t="s">
        <v>33</v>
      </c>
      <c r="F79" s="167" t="s">
        <v>371</v>
      </c>
      <c r="G79" s="167"/>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row>
    <row r="80" spans="1:256" ht="12.75" customHeight="1" x14ac:dyDescent="0.25">
      <c r="C80" s="47" t="str">
        <f>IF(C79="C",IF(A80="P",IF(A79="I","p i","p"),IF(A79="I","i","")),"")</f>
        <v/>
      </c>
      <c r="D80" s="47" t="str">
        <f>IF(D79="E",IF(A80="P",IF(A79="I","p i","p"),IF(A79="I","i"," ")),"")</f>
        <v/>
      </c>
      <c r="E80" s="47" t="str">
        <f>IF(E79="O",IF(A80="P",IF(A79="I","p i","p"),IF(A79="I","i"," ")),"")</f>
        <v xml:space="preserve"> </v>
      </c>
      <c r="F80" s="2" t="s">
        <v>39</v>
      </c>
      <c r="G80" s="48" t="s">
        <v>372</v>
      </c>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row>
    <row r="81" spans="1:256" ht="12.75" customHeight="1" x14ac:dyDescent="0.25">
      <c r="A81" s="64" t="s">
        <v>1266</v>
      </c>
      <c r="F81" s="2" t="s">
        <v>42</v>
      </c>
      <c r="G81" s="48" t="s">
        <v>373</v>
      </c>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row>
    <row r="82" spans="1:256" ht="12.75" customHeight="1" x14ac:dyDescent="0.25">
      <c r="F82" s="2" t="s">
        <v>31</v>
      </c>
      <c r="G82" s="49" t="s">
        <v>781</v>
      </c>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row>
    <row r="83" spans="1:256" ht="12.75" customHeight="1" x14ac:dyDescent="0.25">
      <c r="F83" s="2" t="s">
        <v>45</v>
      </c>
      <c r="G83" s="48" t="s">
        <v>46</v>
      </c>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row>
    <row r="84" spans="1:256" ht="12.75" customHeight="1" x14ac:dyDescent="0.25">
      <c r="A84"/>
      <c r="B84"/>
      <c r="F84" s="2"/>
      <c r="G84" s="48"/>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row>
    <row r="85" spans="1:256" ht="12.75" customHeight="1" x14ac:dyDescent="0.25">
      <c r="A85" s="59"/>
      <c r="B85" s="59" t="s">
        <v>374</v>
      </c>
      <c r="C85" s="94"/>
      <c r="D85" s="94"/>
      <c r="E85" s="90" t="s">
        <v>33</v>
      </c>
      <c r="F85" s="172" t="s">
        <v>375</v>
      </c>
      <c r="G85" s="172"/>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row>
    <row r="86" spans="1:256" ht="12.75" customHeight="1" x14ac:dyDescent="0.25">
      <c r="C86" s="47" t="str">
        <f>IF(C85="C",IF(A86="P",IF(A85="I","p i","p"),IF(A85="I","i","")),"")</f>
        <v/>
      </c>
      <c r="D86" s="47" t="str">
        <f>IF(D85="E",IF(A86="P",IF(A85="I","p i","p"),IF(A85="I","i"," ")),"")</f>
        <v/>
      </c>
      <c r="E86" s="47" t="str">
        <f>IF(E85="O",IF(A86="P",IF(A85="I","p i","p"),IF(A85="I","i"," ")),"")</f>
        <v xml:space="preserve"> </v>
      </c>
      <c r="F86" s="123" t="s">
        <v>39</v>
      </c>
      <c r="G86" s="124" t="s">
        <v>1190</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row>
    <row r="87" spans="1:256" ht="12.75" customHeight="1" x14ac:dyDescent="0.25">
      <c r="A87" s="64" t="s">
        <v>1267</v>
      </c>
      <c r="F87" s="123" t="s">
        <v>42</v>
      </c>
      <c r="G87" s="124" t="s">
        <v>376</v>
      </c>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row>
    <row r="88" spans="1:256" ht="12.75" customHeight="1" x14ac:dyDescent="0.25">
      <c r="F88" s="123" t="s">
        <v>31</v>
      </c>
      <c r="G88" s="125" t="s">
        <v>1318</v>
      </c>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row>
    <row r="89" spans="1:256" ht="12.75" customHeight="1" x14ac:dyDescent="0.25">
      <c r="F89" s="123" t="s">
        <v>45</v>
      </c>
      <c r="G89" s="124" t="s">
        <v>46</v>
      </c>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row>
    <row r="90" spans="1:256" ht="12.75" customHeight="1" x14ac:dyDescent="0.25">
      <c r="F90" s="2"/>
      <c r="G90" s="48"/>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ht="12.75" customHeight="1" x14ac:dyDescent="0.25">
      <c r="A91" s="59"/>
      <c r="B91" s="59" t="s">
        <v>377</v>
      </c>
      <c r="C91" s="90" t="s">
        <v>31</v>
      </c>
      <c r="D91" s="90" t="s">
        <v>32</v>
      </c>
      <c r="E91" s="90" t="s">
        <v>33</v>
      </c>
      <c r="F91" s="167" t="s">
        <v>378</v>
      </c>
      <c r="G91" s="167"/>
      <c r="H91" s="11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row>
    <row r="92" spans="1:256" ht="12.75" customHeight="1" x14ac:dyDescent="0.25">
      <c r="C92" s="47" t="str">
        <f>IF(C91="C",IF(A92="P",IF(A91="I","p i","p"),IF(A91="I","i","")),"")</f>
        <v/>
      </c>
      <c r="D92" s="47" t="str">
        <f>IF(D91="E",IF(A92="P",IF(A91="I","p i","p"),IF(A91="I","i"," ")),"")</f>
        <v xml:space="preserve"> </v>
      </c>
      <c r="E92" s="47" t="str">
        <f>IF(E91="O",IF(A92="P",IF(A91="I","p i","p"),IF(A91="I","i"," ")),"")</f>
        <v xml:space="preserve"> </v>
      </c>
      <c r="F92" s="2" t="s">
        <v>39</v>
      </c>
      <c r="G92" s="95" t="s">
        <v>315</v>
      </c>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row>
    <row r="93" spans="1:256" ht="12.75" customHeight="1" x14ac:dyDescent="0.25">
      <c r="A93" s="15" t="s">
        <v>1268</v>
      </c>
      <c r="F93" s="2" t="s">
        <v>42</v>
      </c>
      <c r="G93" s="96" t="s">
        <v>379</v>
      </c>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row>
    <row r="94" spans="1:256" ht="12.75" customHeight="1" x14ac:dyDescent="0.25">
      <c r="F94" s="2" t="s">
        <v>31</v>
      </c>
      <c r="G94" s="96" t="s">
        <v>380</v>
      </c>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row>
    <row r="95" spans="1:256" ht="12.75" customHeight="1" x14ac:dyDescent="0.25">
      <c r="F95" s="2" t="s">
        <v>45</v>
      </c>
      <c r="G95" s="96" t="s">
        <v>46</v>
      </c>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row>
    <row r="96" spans="1:256" ht="12.75" customHeight="1" x14ac:dyDescent="0.25">
      <c r="F96" s="2"/>
      <c r="G96" s="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row>
    <row r="97" spans="1:256" ht="12.75" customHeight="1" x14ac:dyDescent="0.25">
      <c r="A97" s="59"/>
      <c r="B97" s="59" t="s">
        <v>381</v>
      </c>
      <c r="C97" s="90" t="s">
        <v>31</v>
      </c>
      <c r="D97" s="90" t="s">
        <v>32</v>
      </c>
      <c r="E97" s="90" t="s">
        <v>33</v>
      </c>
      <c r="F97" s="167" t="s">
        <v>382</v>
      </c>
      <c r="G97" s="167"/>
      <c r="H97" s="111"/>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row>
    <row r="98" spans="1:256" ht="12.75" customHeight="1" x14ac:dyDescent="0.25">
      <c r="C98" s="47" t="str">
        <f>IF(C97="C",IF(A98="P",IF(A97="I","p i","p"),IF(A97="I","i","")),"")</f>
        <v/>
      </c>
      <c r="D98" s="47" t="str">
        <f>IF(D97="E",IF(A98="P",IF(A97="I","p i","p"),IF(A97="I","i"," ")),"")</f>
        <v xml:space="preserve"> </v>
      </c>
      <c r="E98" s="47" t="str">
        <f>IF(E97="O",IF(A98="P",IF(A97="I","p i","p"),IF(A97="I","i"," ")),"")</f>
        <v xml:space="preserve"> </v>
      </c>
      <c r="F98" s="2" t="s">
        <v>39</v>
      </c>
      <c r="G98" s="48" t="s">
        <v>383</v>
      </c>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row>
    <row r="99" spans="1:256" ht="12.75" customHeight="1" x14ac:dyDescent="0.25">
      <c r="A99" s="15" t="s">
        <v>384</v>
      </c>
      <c r="F99" s="2" t="s">
        <v>42</v>
      </c>
      <c r="G99" s="48" t="s">
        <v>385</v>
      </c>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row>
    <row r="100" spans="1:256" ht="12.75" customHeight="1" x14ac:dyDescent="0.25">
      <c r="A100" s="15" t="s">
        <v>386</v>
      </c>
      <c r="F100" s="2" t="s">
        <v>31</v>
      </c>
      <c r="G100" s="49" t="s">
        <v>387</v>
      </c>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row>
    <row r="101" spans="1:256" ht="12.75" customHeight="1" x14ac:dyDescent="0.25">
      <c r="F101" s="2" t="s">
        <v>45</v>
      </c>
      <c r="G101" s="57" t="s">
        <v>46</v>
      </c>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row>
    <row r="102" spans="1:256" ht="12.75" customHeight="1" x14ac:dyDescent="0.2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row>
    <row r="103" spans="1:256" ht="30.1" customHeight="1" x14ac:dyDescent="0.25">
      <c r="B103" s="15" t="s">
        <v>388</v>
      </c>
      <c r="C103" s="45" t="s">
        <v>31</v>
      </c>
      <c r="D103" s="45" t="s">
        <v>32</v>
      </c>
      <c r="E103" s="94"/>
      <c r="F103" s="178" t="s">
        <v>1234</v>
      </c>
      <c r="G103" s="178"/>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row>
    <row r="104" spans="1:256" ht="12.75" customHeight="1" x14ac:dyDescent="0.25">
      <c r="A104" s="11" t="s">
        <v>9</v>
      </c>
      <c r="C104" s="47"/>
      <c r="D104" s="47"/>
      <c r="E104" s="47" t="str">
        <f>IF(E103="O",IF(A104="P",IF(A103="I","p i","p"),IF(A103="I","i"," ")),"")</f>
        <v/>
      </c>
      <c r="F104" s="123" t="s">
        <v>39</v>
      </c>
      <c r="G104" s="130" t="s">
        <v>700</v>
      </c>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row>
    <row r="105" spans="1:256" ht="12.75" customHeight="1" x14ac:dyDescent="0.25">
      <c r="A105" s="15" t="s">
        <v>1269</v>
      </c>
      <c r="F105" s="123" t="s">
        <v>42</v>
      </c>
      <c r="G105" s="131" t="s">
        <v>389</v>
      </c>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row>
    <row r="106" spans="1:256" ht="12.75" customHeight="1" x14ac:dyDescent="0.25">
      <c r="F106" s="123" t="s">
        <v>31</v>
      </c>
      <c r="G106" s="130" t="s">
        <v>390</v>
      </c>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row>
    <row r="107" spans="1:256" ht="12.75" customHeight="1" x14ac:dyDescent="0.25">
      <c r="F107" s="123" t="s">
        <v>45</v>
      </c>
      <c r="G107" s="130" t="s">
        <v>46</v>
      </c>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row>
    <row r="108" spans="1:256" ht="12.75" customHeight="1" x14ac:dyDescent="0.25">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row>
    <row r="109" spans="1:256" ht="30.1" customHeight="1" x14ac:dyDescent="0.25">
      <c r="B109" s="15" t="s">
        <v>391</v>
      </c>
      <c r="C109" s="94"/>
      <c r="D109" s="94"/>
      <c r="E109" s="45" t="s">
        <v>33</v>
      </c>
      <c r="F109" s="178" t="s">
        <v>1187</v>
      </c>
      <c r="G109" s="178"/>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row>
    <row r="110" spans="1:256" ht="12.75" customHeight="1" x14ac:dyDescent="0.25">
      <c r="A110" s="11" t="s">
        <v>9</v>
      </c>
      <c r="C110" s="47" t="str">
        <f>IF(C109="C",IF(A110="P",IF(A109="I","p i","p"),IF(A109="I","i","")),"")</f>
        <v/>
      </c>
      <c r="D110" s="47" t="str">
        <f>IF(D109="E",IF(A110="P",IF(A109="I","p i","p"),IF(A109="I","i"," ")),"")</f>
        <v/>
      </c>
      <c r="E110" s="47" t="str">
        <f>IF(E109="O",IF(A110="P",IF(A109="I","p i","p"),IF(A109="I","i"," ")),"")</f>
        <v>p</v>
      </c>
      <c r="F110" s="123" t="s">
        <v>39</v>
      </c>
      <c r="G110" s="130" t="s">
        <v>392</v>
      </c>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row>
    <row r="111" spans="1:256" ht="12.75" customHeight="1" x14ac:dyDescent="0.25">
      <c r="A111" s="15" t="s">
        <v>1270</v>
      </c>
      <c r="F111" s="123" t="s">
        <v>42</v>
      </c>
      <c r="G111" s="131" t="s">
        <v>389</v>
      </c>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row>
    <row r="112" spans="1:256" ht="11.25" customHeight="1" x14ac:dyDescent="0.25">
      <c r="F112" s="123" t="s">
        <v>31</v>
      </c>
      <c r="G112" s="130" t="s">
        <v>390</v>
      </c>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row>
    <row r="113" spans="1:256" ht="12.75" customHeight="1" x14ac:dyDescent="0.25">
      <c r="F113" s="123" t="s">
        <v>45</v>
      </c>
      <c r="G113" s="130" t="s">
        <v>46</v>
      </c>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row>
    <row r="114" spans="1:256" ht="12.75" customHeight="1" x14ac:dyDescent="0.25">
      <c r="F114" s="2"/>
      <c r="G114" s="1"/>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row>
    <row r="115" spans="1:256" ht="30.1" customHeight="1" x14ac:dyDescent="0.25">
      <c r="B115" s="15" t="s">
        <v>393</v>
      </c>
      <c r="C115" s="45" t="s">
        <v>31</v>
      </c>
      <c r="D115" s="45" t="s">
        <v>32</v>
      </c>
      <c r="F115" s="164" t="s">
        <v>394</v>
      </c>
      <c r="G115" s="164"/>
      <c r="H115" s="46"/>
      <c r="I115" s="46"/>
      <c r="J115" s="46"/>
      <c r="K115" s="46"/>
      <c r="L115" s="46"/>
      <c r="M115" s="46"/>
      <c r="N115" s="46"/>
      <c r="O115" s="46"/>
      <c r="P115" s="46"/>
      <c r="Q115" s="46"/>
      <c r="R115" s="46"/>
      <c r="S115" s="46"/>
      <c r="T115" s="46"/>
      <c r="U115" s="46"/>
      <c r="V115" s="46"/>
      <c r="W115" s="46"/>
      <c r="X115" s="46"/>
    </row>
    <row r="116" spans="1:256" ht="12.75" customHeight="1" x14ac:dyDescent="0.25">
      <c r="C116" s="47" t="str">
        <f>IF(C115="C",IF(A116="P",IF(A115="I","p i","p"),IF(A115="I","i","")),"")</f>
        <v/>
      </c>
      <c r="D116" s="47" t="str">
        <f>IF(D115="E",IF(A116="P",IF(A115="I","p i","p"),IF(A115="I","i"," ")),"")</f>
        <v xml:space="preserve"> </v>
      </c>
      <c r="E116" s="47" t="str">
        <f>IF(E115="O",IF(A116="P",IF(A115="I","p i","p"),IF(A115="I","i"," ")),"")</f>
        <v/>
      </c>
      <c r="F116" s="123" t="s">
        <v>39</v>
      </c>
      <c r="G116" s="130" t="s">
        <v>395</v>
      </c>
    </row>
    <row r="117" spans="1:256" ht="12.75" customHeight="1" x14ac:dyDescent="0.25">
      <c r="A117" s="15" t="s">
        <v>396</v>
      </c>
      <c r="F117" s="123" t="s">
        <v>42</v>
      </c>
      <c r="G117" s="131" t="s">
        <v>1235</v>
      </c>
    </row>
    <row r="118" spans="1:256" ht="12.75" customHeight="1" x14ac:dyDescent="0.25">
      <c r="F118" s="123" t="s">
        <v>31</v>
      </c>
      <c r="G118" s="130" t="s">
        <v>397</v>
      </c>
    </row>
    <row r="119" spans="1:256" ht="12.75" customHeight="1" x14ac:dyDescent="0.25">
      <c r="F119" s="123" t="s">
        <v>45</v>
      </c>
      <c r="G119" s="130" t="s">
        <v>46</v>
      </c>
    </row>
    <row r="120" spans="1:256" ht="12.75" customHeight="1"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row>
    <row r="121" spans="1:256" ht="12.75" customHeight="1" x14ac:dyDescent="0.25">
      <c r="A121" s="59"/>
      <c r="B121" s="59" t="s">
        <v>398</v>
      </c>
      <c r="C121" s="94"/>
      <c r="D121" s="94"/>
      <c r="E121" s="90" t="s">
        <v>33</v>
      </c>
      <c r="F121" s="167" t="s">
        <v>399</v>
      </c>
      <c r="G121" s="167"/>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row>
    <row r="122" spans="1:256" ht="12.75" customHeight="1" x14ac:dyDescent="0.25">
      <c r="C122" s="47" t="str">
        <f>IF(C121="C",IF(A122="P",IF(A121="I","p i","p"),IF(A121="I","i","")),"")</f>
        <v/>
      </c>
      <c r="D122" s="47" t="str">
        <f>IF(D121="E",IF(A122="P",IF(A121="I","p i","p"),IF(A121="I","i"," ")),"")</f>
        <v/>
      </c>
      <c r="E122" s="47" t="str">
        <f>IF(E121="O",IF(A122="P",IF(A121="I","p i","p"),IF(A121="I","i"," ")),"")</f>
        <v xml:space="preserve"> </v>
      </c>
      <c r="F122" s="2" t="s">
        <v>39</v>
      </c>
      <c r="G122" s="48" t="s">
        <v>400</v>
      </c>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row>
    <row r="123" spans="1:256" ht="12.75" customHeight="1" x14ac:dyDescent="0.25">
      <c r="A123" s="15" t="s">
        <v>1271</v>
      </c>
      <c r="F123" s="2" t="s">
        <v>42</v>
      </c>
      <c r="G123" s="48" t="s">
        <v>401</v>
      </c>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row>
    <row r="124" spans="1:256" ht="12.75" customHeight="1" x14ac:dyDescent="0.25">
      <c r="F124" s="2" t="s">
        <v>31</v>
      </c>
      <c r="G124" s="49" t="s">
        <v>402</v>
      </c>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row>
    <row r="125" spans="1:256" ht="12.75" customHeight="1" x14ac:dyDescent="0.25">
      <c r="F125" s="2" t="s">
        <v>45</v>
      </c>
      <c r="G125" s="48" t="s">
        <v>46</v>
      </c>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row>
    <row r="126" spans="1:256" ht="12.75" customHeight="1" x14ac:dyDescent="0.25">
      <c r="F126" s="2"/>
      <c r="G126" s="48"/>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row>
    <row r="127" spans="1:256" ht="30.1" customHeight="1" x14ac:dyDescent="0.25">
      <c r="B127" s="15" t="s">
        <v>403</v>
      </c>
      <c r="C127" s="45" t="s">
        <v>31</v>
      </c>
      <c r="D127" s="45" t="s">
        <v>32</v>
      </c>
      <c r="E127" s="94"/>
      <c r="F127" s="165" t="s">
        <v>404</v>
      </c>
      <c r="G127" s="165"/>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row>
    <row r="128" spans="1:256" ht="12.75" customHeight="1" x14ac:dyDescent="0.25">
      <c r="C128" s="47" t="str">
        <f>IF(C127="C",IF(A128="P",IF(A127="I","p i","p"),IF(A127="I","i","")),"")</f>
        <v/>
      </c>
      <c r="D128" s="47" t="str">
        <f>IF(D127="E",IF(A128="P",IF(A127="I","p i","p"),IF(A127="I","i"," ")),"")</f>
        <v xml:space="preserve"> </v>
      </c>
      <c r="E128" s="47" t="str">
        <f>IF(E127="O",IF(A128="P",IF(A127="I","p i","p"),IF(A127="I","i"," ")),"")</f>
        <v/>
      </c>
      <c r="F128" s="2" t="s">
        <v>39</v>
      </c>
      <c r="G128" s="48" t="s">
        <v>405</v>
      </c>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row>
    <row r="129" spans="1:256" ht="12.75" customHeight="1" x14ac:dyDescent="0.25">
      <c r="A129" s="15" t="s">
        <v>1271</v>
      </c>
      <c r="F129" s="2" t="s">
        <v>42</v>
      </c>
      <c r="G129" s="48" t="s">
        <v>406</v>
      </c>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row>
    <row r="130" spans="1:256" ht="12.75" customHeight="1" x14ac:dyDescent="0.25">
      <c r="F130" s="2" t="s">
        <v>31</v>
      </c>
      <c r="G130" s="49" t="s">
        <v>407</v>
      </c>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row>
    <row r="131" spans="1:256" ht="12.75" customHeight="1" x14ac:dyDescent="0.25">
      <c r="F131" s="2" t="s">
        <v>45</v>
      </c>
      <c r="G131" s="48" t="s">
        <v>46</v>
      </c>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row>
    <row r="132" spans="1:256" ht="12.75" customHeight="1" x14ac:dyDescent="0.25">
      <c r="F132" s="2"/>
      <c r="G132" s="48"/>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row>
    <row r="133" spans="1:256" ht="12.75" customHeight="1" x14ac:dyDescent="0.25">
      <c r="B133" s="15" t="s">
        <v>408</v>
      </c>
      <c r="C133" s="45" t="s">
        <v>31</v>
      </c>
      <c r="D133" s="45" t="s">
        <v>32</v>
      </c>
      <c r="F133" s="165" t="s">
        <v>409</v>
      </c>
      <c r="G133" s="165"/>
      <c r="H133" s="179"/>
      <c r="I133" s="179"/>
      <c r="J133" s="179"/>
      <c r="K133" s="179"/>
      <c r="L133" s="46"/>
      <c r="M133" s="46"/>
      <c r="N133" s="46"/>
      <c r="O133" s="46"/>
      <c r="P133" s="46"/>
      <c r="Q133" s="46"/>
      <c r="R133" s="46"/>
      <c r="S133" s="46"/>
      <c r="T133" s="46"/>
      <c r="U133" s="46"/>
      <c r="V133" s="46"/>
      <c r="W133" s="46"/>
      <c r="X133" s="46"/>
    </row>
    <row r="134" spans="1:256" ht="12.75" customHeight="1" x14ac:dyDescent="0.25">
      <c r="C134" s="47" t="str">
        <f>IF(C133="C",IF(A134="P",IF(A133="I","p i","p"),IF(A133="I","i","")),"")</f>
        <v/>
      </c>
      <c r="D134" s="47" t="str">
        <f>IF(D133="E",IF(A134="P",IF(A133="I","p i","p"),IF(A133="I","i"," ")),"")</f>
        <v xml:space="preserve"> </v>
      </c>
      <c r="E134" s="47" t="str">
        <f>IF(E133="O",IF(A134="P",IF(A133="I","p i","p"),IF(A133="I","i"," ")),"")</f>
        <v/>
      </c>
      <c r="F134" s="2" t="s">
        <v>39</v>
      </c>
      <c r="G134" s="1" t="s">
        <v>410</v>
      </c>
    </row>
    <row r="135" spans="1:256" ht="12.75" customHeight="1" x14ac:dyDescent="0.25">
      <c r="A135" s="15" t="s">
        <v>1270</v>
      </c>
      <c r="F135" s="2" t="s">
        <v>42</v>
      </c>
      <c r="G135" s="1" t="s">
        <v>411</v>
      </c>
    </row>
    <row r="136" spans="1:256" ht="12.75" customHeight="1" x14ac:dyDescent="0.25">
      <c r="F136" s="2" t="s">
        <v>31</v>
      </c>
      <c r="G136" s="6" t="s">
        <v>412</v>
      </c>
    </row>
    <row r="137" spans="1:256" ht="12.75" customHeight="1" x14ac:dyDescent="0.25">
      <c r="F137" s="2" t="s">
        <v>45</v>
      </c>
      <c r="G137" s="1" t="s">
        <v>46</v>
      </c>
    </row>
    <row r="138" spans="1:256" ht="12.75" customHeight="1" x14ac:dyDescent="0.25">
      <c r="F138" s="2"/>
      <c r="G138" s="4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customFormat="1" ht="12.75" customHeight="1" x14ac:dyDescent="0.25">
      <c r="A139" s="59"/>
      <c r="B139" s="59" t="s">
        <v>413</v>
      </c>
      <c r="C139" s="94"/>
      <c r="D139" s="94"/>
      <c r="E139" s="90" t="s">
        <v>33</v>
      </c>
      <c r="F139" s="167" t="s">
        <v>414</v>
      </c>
      <c r="G139" s="167"/>
    </row>
    <row r="140" spans="1:256" ht="12.75" customHeight="1" x14ac:dyDescent="0.25">
      <c r="C140" s="47" t="str">
        <f>IF(C139="C",IF(A140="P",IF(A139="I","p i","p"),IF(A139="I","i","")),"")</f>
        <v/>
      </c>
      <c r="D140" s="47" t="str">
        <f>IF(D139="E",IF(A140="P",IF(A139="I","p i","p"),IF(A139="I","i"," ")),"")</f>
        <v/>
      </c>
      <c r="E140" s="47" t="str">
        <f>IF(E139="O",IF(A140="P",IF(A139="I","p i","p"),IF(A139="I","i"," ")),"")</f>
        <v xml:space="preserve"> </v>
      </c>
      <c r="F140" s="2" t="s">
        <v>39</v>
      </c>
      <c r="G140" s="48" t="s">
        <v>415</v>
      </c>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ht="12.75" customHeight="1" x14ac:dyDescent="0.25">
      <c r="A141" s="15" t="s">
        <v>416</v>
      </c>
      <c r="F141" s="2" t="s">
        <v>42</v>
      </c>
      <c r="G141" s="49" t="s">
        <v>417</v>
      </c>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ht="12.75" customHeight="1" x14ac:dyDescent="0.25">
      <c r="F142" s="2" t="s">
        <v>31</v>
      </c>
      <c r="G142" s="48" t="s">
        <v>418</v>
      </c>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ht="12.75" customHeight="1" x14ac:dyDescent="0.25">
      <c r="F143" s="2" t="s">
        <v>45</v>
      </c>
      <c r="G143" s="48" t="s">
        <v>46</v>
      </c>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ht="12.75" customHeight="1" x14ac:dyDescent="0.25">
      <c r="F144" s="2"/>
      <c r="G144" s="48"/>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ht="12.75" customHeight="1" x14ac:dyDescent="0.25">
      <c r="A145" s="59"/>
      <c r="B145" s="59" t="s">
        <v>419</v>
      </c>
      <c r="C145" s="90" t="s">
        <v>31</v>
      </c>
      <c r="D145" s="90" t="s">
        <v>32</v>
      </c>
      <c r="E145" s="94"/>
      <c r="F145" s="167" t="s">
        <v>420</v>
      </c>
      <c r="G145" s="167"/>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row>
    <row r="146" spans="1:256" ht="12.75" customHeight="1" x14ac:dyDescent="0.25">
      <c r="C146" s="47" t="str">
        <f>IF(C145="C",IF(A146="P",IF(A145="I","p i","p"),IF(A145="I","i","")),"")</f>
        <v/>
      </c>
      <c r="D146" s="47" t="str">
        <f>IF(D145="E",IF(A146="P",IF(A145="I","p i","p"),IF(A145="I","i"," ")),"")</f>
        <v xml:space="preserve"> </v>
      </c>
      <c r="E146" s="47" t="str">
        <f>IF(E145="O",IF(A146="P",IF(A145="I","p i","p"),IF(A145="I","i"," ")),"")</f>
        <v/>
      </c>
      <c r="F146" s="2" t="s">
        <v>39</v>
      </c>
      <c r="G146" s="48" t="s">
        <v>415</v>
      </c>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row>
    <row r="147" spans="1:256" ht="12.75" customHeight="1" x14ac:dyDescent="0.25">
      <c r="A147" s="15" t="s">
        <v>416</v>
      </c>
      <c r="F147" s="2" t="s">
        <v>42</v>
      </c>
      <c r="G147" s="49" t="s">
        <v>417</v>
      </c>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row>
    <row r="148" spans="1:256" ht="12.75" customHeight="1" x14ac:dyDescent="0.25">
      <c r="F148" s="2" t="s">
        <v>31</v>
      </c>
      <c r="G148" s="48" t="s">
        <v>418</v>
      </c>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ht="12.75" customHeight="1" x14ac:dyDescent="0.25">
      <c r="F149" s="2" t="s">
        <v>45</v>
      </c>
      <c r="G149" s="48" t="s">
        <v>46</v>
      </c>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row>
    <row r="150" spans="1:256" ht="12.75" customHeight="1" x14ac:dyDescent="0.25">
      <c r="F150" s="2"/>
      <c r="G150" s="48"/>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row>
    <row r="151" spans="1:256" ht="27" customHeight="1" x14ac:dyDescent="0.25">
      <c r="B151" s="15" t="s">
        <v>927</v>
      </c>
      <c r="C151" s="45" t="s">
        <v>31</v>
      </c>
      <c r="D151" s="45" t="s">
        <v>32</v>
      </c>
      <c r="E151" s="54"/>
      <c r="F151" s="177" t="s">
        <v>928</v>
      </c>
      <c r="G151" s="177"/>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row>
    <row r="152" spans="1:256" ht="25.5" customHeight="1" x14ac:dyDescent="0.25">
      <c r="A152" s="134" t="s">
        <v>9</v>
      </c>
      <c r="C152" s="47"/>
      <c r="D152" s="47"/>
      <c r="E152" s="54"/>
      <c r="F152" s="123" t="s">
        <v>39</v>
      </c>
      <c r="G152" s="126" t="s">
        <v>1236</v>
      </c>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row>
    <row r="153" spans="1:256" ht="25.5" customHeight="1" x14ac:dyDescent="0.25">
      <c r="A153" s="15" t="s">
        <v>912</v>
      </c>
      <c r="E153" s="54"/>
      <c r="F153" s="123" t="s">
        <v>42</v>
      </c>
      <c r="G153" s="127" t="s">
        <v>1319</v>
      </c>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row>
    <row r="154" spans="1:256" ht="12.75" customHeight="1" x14ac:dyDescent="0.25">
      <c r="C154" s="54"/>
      <c r="D154" s="54"/>
      <c r="E154" s="54"/>
      <c r="F154" s="123" t="s">
        <v>31</v>
      </c>
      <c r="G154" s="127" t="s">
        <v>1320</v>
      </c>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row>
    <row r="155" spans="1:256" ht="12.75" customHeight="1" x14ac:dyDescent="0.25">
      <c r="C155" s="54"/>
      <c r="D155" s="54"/>
      <c r="E155" s="54"/>
      <c r="F155" s="123" t="s">
        <v>45</v>
      </c>
      <c r="G155" s="124" t="s">
        <v>46</v>
      </c>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row>
    <row r="156" spans="1:256" ht="12.75" customHeight="1" x14ac:dyDescent="0.25">
      <c r="F156" s="2"/>
      <c r="G156" s="48"/>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row>
    <row r="157" spans="1:256" ht="25.5" customHeight="1" x14ac:dyDescent="0.25">
      <c r="A157" s="59"/>
      <c r="B157" s="59" t="s">
        <v>421</v>
      </c>
      <c r="C157" s="59"/>
      <c r="D157" s="59"/>
      <c r="E157" s="90" t="s">
        <v>33</v>
      </c>
      <c r="F157" s="172" t="s">
        <v>422</v>
      </c>
      <c r="G157" s="172"/>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row>
    <row r="158" spans="1:256" ht="12.75" customHeight="1" x14ac:dyDescent="0.25">
      <c r="C158" s="47" t="str">
        <f>IF(C157="C",IF(A158="P",IF(A157="I","p i","p"),IF(A157="I","i","")),"")</f>
        <v/>
      </c>
      <c r="D158" s="47" t="str">
        <f>IF(D157="E",IF(A158="P",IF(A157="I","p i","p"),IF(A157="I","i"," ")),"")</f>
        <v/>
      </c>
      <c r="E158" s="47" t="str">
        <f>IF(E157="O",IF(A158="P",IF(A157="I","p i","p"),IF(A157="I","i"," ")),"")</f>
        <v xml:space="preserve"> </v>
      </c>
      <c r="F158" s="123" t="s">
        <v>39</v>
      </c>
      <c r="G158" s="124" t="s">
        <v>1188</v>
      </c>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row>
    <row r="159" spans="1:256" ht="12.75" customHeight="1" x14ac:dyDescent="0.25">
      <c r="A159" s="15" t="s">
        <v>1272</v>
      </c>
      <c r="F159" s="123" t="s">
        <v>42</v>
      </c>
      <c r="G159" s="124" t="s">
        <v>423</v>
      </c>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row>
    <row r="160" spans="1:256" ht="12.75" customHeight="1" x14ac:dyDescent="0.25">
      <c r="F160" s="123" t="s">
        <v>31</v>
      </c>
      <c r="G160" s="125" t="s">
        <v>1321</v>
      </c>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row>
    <row r="161" spans="1:256" ht="12.75" customHeight="1" x14ac:dyDescent="0.25">
      <c r="F161" s="123" t="s">
        <v>45</v>
      </c>
      <c r="G161" s="124" t="s">
        <v>46</v>
      </c>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row>
    <row r="162" spans="1:256" ht="12.75" customHeight="1"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row>
    <row r="163" spans="1:256" ht="31.1" customHeight="1" x14ac:dyDescent="0.25">
      <c r="A163" s="59"/>
      <c r="B163" s="59" t="s">
        <v>424</v>
      </c>
      <c r="C163" s="59"/>
      <c r="D163" s="90" t="s">
        <v>32</v>
      </c>
      <c r="E163" s="59"/>
      <c r="F163" s="174" t="s">
        <v>422</v>
      </c>
      <c r="G163" s="174"/>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row>
    <row r="164" spans="1:256" ht="12.75" customHeight="1" x14ac:dyDescent="0.25">
      <c r="A164" s="11" t="s">
        <v>9</v>
      </c>
      <c r="C164" s="47" t="str">
        <f>IF(C163="C",IF(A164="P",IF(A163="I","p i","p"),IF(A163="I","i","")),"")</f>
        <v/>
      </c>
      <c r="D164" s="47" t="str">
        <f>IF(D163="E",IF(A164="P",IF(A163="I","p i","p"),IF(A163="I","i"," ")),"")</f>
        <v>p</v>
      </c>
      <c r="E164" s="47" t="str">
        <f>IF(E163="O",IF(A164="P",IF(A163="I","p i","p"),IF(A163="I","i"," ")),"")</f>
        <v/>
      </c>
      <c r="F164" s="2" t="s">
        <v>39</v>
      </c>
      <c r="G164" s="48" t="s">
        <v>425</v>
      </c>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row>
    <row r="165" spans="1:256" ht="12.75" customHeight="1" x14ac:dyDescent="0.25">
      <c r="A165" s="15" t="s">
        <v>1272</v>
      </c>
      <c r="F165" s="2" t="s">
        <v>42</v>
      </c>
      <c r="G165" s="48" t="s">
        <v>426</v>
      </c>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row>
    <row r="166" spans="1:256" ht="12.75" customHeight="1" x14ac:dyDescent="0.25">
      <c r="F166" s="2" t="s">
        <v>31</v>
      </c>
      <c r="G166" s="49" t="s">
        <v>427</v>
      </c>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row>
    <row r="167" spans="1:256" ht="12.75" customHeight="1" x14ac:dyDescent="0.25">
      <c r="F167" s="2" t="s">
        <v>45</v>
      </c>
      <c r="G167" s="48" t="s">
        <v>46</v>
      </c>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row>
    <row r="168" spans="1:256" ht="12.75"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row>
    <row r="169" spans="1:256" ht="12.75" customHeight="1" x14ac:dyDescent="0.25">
      <c r="B169" s="15" t="s">
        <v>428</v>
      </c>
      <c r="C169" s="45" t="s">
        <v>31</v>
      </c>
      <c r="D169" s="45" t="s">
        <v>32</v>
      </c>
      <c r="F169" s="165" t="s">
        <v>429</v>
      </c>
      <c r="G169" s="165"/>
      <c r="H169" s="46"/>
      <c r="I169" s="46"/>
      <c r="J169" s="46"/>
      <c r="K169" s="46"/>
      <c r="L169" s="46"/>
      <c r="M169" s="46"/>
      <c r="N169" s="46"/>
      <c r="O169" s="46"/>
      <c r="P169" s="46"/>
      <c r="Q169" s="46"/>
      <c r="R169" s="46"/>
      <c r="S169" s="46"/>
      <c r="T169" s="46"/>
      <c r="U169" s="46"/>
      <c r="V169" s="46"/>
      <c r="W169" s="46"/>
      <c r="X169" s="46"/>
    </row>
    <row r="170" spans="1:256" ht="12.75" customHeight="1" x14ac:dyDescent="0.25">
      <c r="C170" s="47" t="str">
        <f>IF(C169="C",IF(A170="P",IF(A169="I","p i","p"),IF(A169="I","i","")),"")</f>
        <v/>
      </c>
      <c r="D170" s="47" t="str">
        <f>IF(D169="E",IF(A170="P",IF(A169="I","p i","p"),IF(A169="I","i"," ")),"")</f>
        <v xml:space="preserve"> </v>
      </c>
      <c r="E170" s="47" t="str">
        <f>IF(E169="O",IF(A170="P",IF(A169="I","p i","p"),IF(A169="I","i"," ")),"")</f>
        <v/>
      </c>
      <c r="F170" s="2" t="s">
        <v>39</v>
      </c>
      <c r="G170" s="58" t="s">
        <v>782</v>
      </c>
    </row>
    <row r="171" spans="1:256" ht="25.5" customHeight="1" x14ac:dyDescent="0.25">
      <c r="A171" s="15" t="s">
        <v>1273</v>
      </c>
      <c r="F171" s="2" t="s">
        <v>42</v>
      </c>
      <c r="G171" s="57" t="s">
        <v>783</v>
      </c>
    </row>
    <row r="172" spans="1:256" ht="12.75" customHeight="1" x14ac:dyDescent="0.25">
      <c r="F172" s="2" t="s">
        <v>31</v>
      </c>
      <c r="G172" s="57" t="s">
        <v>784</v>
      </c>
    </row>
    <row r="173" spans="1:256" ht="12.75" customHeight="1" x14ac:dyDescent="0.25">
      <c r="F173" s="2" t="s">
        <v>45</v>
      </c>
      <c r="G173" s="57" t="s">
        <v>46</v>
      </c>
    </row>
    <row r="174" spans="1:256" ht="12.75"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row>
    <row r="175" spans="1:256" ht="12.75" customHeight="1" x14ac:dyDescent="0.25">
      <c r="B175" s="15" t="s">
        <v>430</v>
      </c>
      <c r="C175" s="45" t="s">
        <v>31</v>
      </c>
      <c r="D175" s="45" t="s">
        <v>32</v>
      </c>
      <c r="F175" s="165" t="s">
        <v>431</v>
      </c>
      <c r="G175" s="165"/>
      <c r="H175" s="46"/>
      <c r="I175" s="46"/>
      <c r="J175" s="46"/>
      <c r="K175" s="46"/>
      <c r="L175" s="46"/>
      <c r="M175" s="46"/>
      <c r="N175" s="46"/>
      <c r="O175" s="46"/>
      <c r="P175" s="46"/>
      <c r="Q175" s="46"/>
      <c r="R175" s="46"/>
      <c r="S175" s="46"/>
      <c r="T175" s="46"/>
      <c r="U175" s="46"/>
      <c r="V175" s="46"/>
      <c r="W175" s="46"/>
      <c r="X175" s="46"/>
    </row>
    <row r="176" spans="1:256" ht="12.75" customHeight="1" x14ac:dyDescent="0.25">
      <c r="C176" s="47" t="str">
        <f>IF(C175="C",IF(A176="P",IF(A175="I","p i","p"),IF(A175="I","i","")),"")</f>
        <v/>
      </c>
      <c r="D176" s="47" t="str">
        <f>IF(D175="E",IF(A176="P",IF(A175="I","p i","p"),IF(A175="I","i"," ")),"")</f>
        <v xml:space="preserve"> </v>
      </c>
      <c r="E176" s="47" t="str">
        <f>IF(E175="O",IF(A176="P",IF(A175="I","p i","p"),IF(A175="I","i"," ")),"")</f>
        <v/>
      </c>
      <c r="F176" s="2" t="s">
        <v>39</v>
      </c>
      <c r="G176" s="57" t="s">
        <v>785</v>
      </c>
    </row>
    <row r="177" spans="1:256" ht="25.5" customHeight="1" x14ac:dyDescent="0.25">
      <c r="A177" s="15" t="s">
        <v>1273</v>
      </c>
      <c r="F177" s="2" t="s">
        <v>42</v>
      </c>
      <c r="G177" s="57" t="s">
        <v>786</v>
      </c>
    </row>
    <row r="178" spans="1:256" ht="25.5" customHeight="1" x14ac:dyDescent="0.25">
      <c r="F178" s="2" t="s">
        <v>31</v>
      </c>
      <c r="G178" s="58" t="s">
        <v>787</v>
      </c>
    </row>
    <row r="179" spans="1:256" ht="12.75" customHeight="1" x14ac:dyDescent="0.25">
      <c r="F179" s="2" t="s">
        <v>45</v>
      </c>
      <c r="G179" s="57" t="s">
        <v>46</v>
      </c>
    </row>
    <row r="180" spans="1:256" ht="12.75"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row>
    <row r="181" spans="1:256" ht="25.5" customHeight="1" x14ac:dyDescent="0.25">
      <c r="B181" s="15" t="s">
        <v>929</v>
      </c>
      <c r="C181" s="45" t="s">
        <v>31</v>
      </c>
      <c r="D181" s="45" t="s">
        <v>32</v>
      </c>
      <c r="E181" s="54"/>
      <c r="F181" s="165" t="s">
        <v>930</v>
      </c>
      <c r="G181" s="165"/>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row>
    <row r="182" spans="1:256" ht="12.75" customHeight="1" x14ac:dyDescent="0.25">
      <c r="C182" s="54"/>
      <c r="D182" s="54"/>
      <c r="E182" s="54"/>
      <c r="F182" s="2" t="s">
        <v>39</v>
      </c>
      <c r="G182" s="57" t="s">
        <v>931</v>
      </c>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row>
    <row r="183" spans="1:256" ht="12.75" customHeight="1" x14ac:dyDescent="0.25">
      <c r="A183" s="6" t="s">
        <v>932</v>
      </c>
      <c r="C183" s="54"/>
      <c r="D183" s="54"/>
      <c r="E183" s="54"/>
      <c r="F183" s="2" t="s">
        <v>42</v>
      </c>
      <c r="G183" s="57" t="s">
        <v>933</v>
      </c>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row>
    <row r="184" spans="1:256" ht="12.75" customHeight="1" x14ac:dyDescent="0.25">
      <c r="C184" s="54"/>
      <c r="D184" s="54"/>
      <c r="E184" s="54"/>
      <c r="F184" s="2" t="s">
        <v>31</v>
      </c>
      <c r="G184" s="58" t="s">
        <v>934</v>
      </c>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row>
    <row r="185" spans="1:256" ht="12.75" customHeight="1" x14ac:dyDescent="0.25">
      <c r="C185" s="54"/>
      <c r="D185" s="54"/>
      <c r="E185" s="54"/>
      <c r="F185" s="2" t="s">
        <v>45</v>
      </c>
      <c r="G185" s="48" t="s">
        <v>46</v>
      </c>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row>
    <row r="186" spans="1:256" ht="12.75"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row>
    <row r="187" spans="1:256" ht="12.75" customHeight="1" x14ac:dyDescent="0.25">
      <c r="A187" s="59"/>
      <c r="B187" s="59" t="s">
        <v>935</v>
      </c>
      <c r="C187" s="90" t="s">
        <v>31</v>
      </c>
      <c r="D187" s="90" t="s">
        <v>32</v>
      </c>
      <c r="E187" s="54"/>
      <c r="F187" s="167" t="s">
        <v>936</v>
      </c>
      <c r="G187" s="16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row>
    <row r="188" spans="1:256" ht="12.75" customHeight="1" x14ac:dyDescent="0.25">
      <c r="B188"/>
      <c r="C188" s="47" t="str">
        <f>IF(C187="C",IF(A189="P",IF(A187="I","p i","p"),IF(A187="I","i","")),"")</f>
        <v/>
      </c>
      <c r="D188" s="47" t="str">
        <f>IF(D187="E",IF(A189="P",IF(A187="I","p i","p"),IF(A187="I","i"," ")),"")</f>
        <v xml:space="preserve"> </v>
      </c>
      <c r="E188" s="47" t="str">
        <f>IF(E187="O",IF(A189="P",IF(A187="I","p i","p"),IF(A187="I","i"," ")),"")</f>
        <v/>
      </c>
      <c r="F188" s="2" t="s">
        <v>39</v>
      </c>
      <c r="G188" s="57" t="s">
        <v>937</v>
      </c>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row>
    <row r="189" spans="1:256" ht="12.75" customHeight="1" x14ac:dyDescent="0.25">
      <c r="A189" s="6" t="s">
        <v>938</v>
      </c>
      <c r="B189"/>
      <c r="C189" s="54"/>
      <c r="D189" s="54"/>
      <c r="E189" s="54"/>
      <c r="F189" s="2" t="s">
        <v>42</v>
      </c>
      <c r="G189" s="57" t="s">
        <v>939</v>
      </c>
      <c r="H189"/>
      <c r="I189"/>
      <c r="J189"/>
      <c r="K189"/>
      <c r="L189" t="s">
        <v>834</v>
      </c>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row>
    <row r="190" spans="1:256" ht="12.75" customHeight="1" x14ac:dyDescent="0.25">
      <c r="A190" s="153"/>
      <c r="B190"/>
      <c r="C190" s="54"/>
      <c r="D190" s="54"/>
      <c r="E190" s="54"/>
      <c r="F190" s="2" t="s">
        <v>31</v>
      </c>
      <c r="G190" s="58" t="s">
        <v>940</v>
      </c>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row>
    <row r="191" spans="1:256" ht="12.75" customHeight="1" x14ac:dyDescent="0.25">
      <c r="A191" s="153"/>
      <c r="B191"/>
      <c r="C191" s="54"/>
      <c r="D191" s="54"/>
      <c r="E191" s="54"/>
      <c r="F191" s="2" t="s">
        <v>45</v>
      </c>
      <c r="G191" s="48" t="s">
        <v>46</v>
      </c>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row>
    <row r="192" spans="1:256" ht="12.6"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row>
    <row r="193" spans="1:256" ht="26.35" customHeight="1" x14ac:dyDescent="0.25">
      <c r="B193" s="15" t="s">
        <v>941</v>
      </c>
      <c r="C193" s="45" t="s">
        <v>31</v>
      </c>
      <c r="D193" s="45" t="s">
        <v>32</v>
      </c>
      <c r="E193" s="45" t="s">
        <v>33</v>
      </c>
      <c r="F193" s="164" t="s">
        <v>942</v>
      </c>
      <c r="G193" s="164"/>
      <c r="H193" s="15"/>
      <c r="I193" s="15"/>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row>
    <row r="194" spans="1:256" ht="12.75" customHeight="1" x14ac:dyDescent="0.25">
      <c r="C194" s="47" t="str">
        <f>IF(C193="C",IF(A194="P",IF(A193="I","p i","p"),IF(A193="I","i","")),"")</f>
        <v/>
      </c>
      <c r="D194" s="47" t="str">
        <f>IF(D193="E",IF(A194="P",IF(A193="I","p i","p"),IF(A193="I","i"," ")),"")</f>
        <v xml:space="preserve"> </v>
      </c>
      <c r="E194" s="47" t="str">
        <f>IF(E193="O",IF(A194="P",IF(A193="I","p i","p"),IF(A193="I","i"," ")),"")</f>
        <v xml:space="preserve"> </v>
      </c>
      <c r="F194" s="123" t="s">
        <v>39</v>
      </c>
      <c r="G194" s="127" t="s">
        <v>943</v>
      </c>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row>
    <row r="195" spans="1:256" ht="12.75" customHeight="1" x14ac:dyDescent="0.25">
      <c r="A195" s="6" t="s">
        <v>944</v>
      </c>
      <c r="C195" s="54"/>
      <c r="D195" s="54"/>
      <c r="E195" s="54"/>
      <c r="F195" s="123" t="s">
        <v>42</v>
      </c>
      <c r="G195" s="127" t="s">
        <v>945</v>
      </c>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row>
    <row r="196" spans="1:256" ht="12.75" customHeight="1" x14ac:dyDescent="0.25">
      <c r="C196" s="54"/>
      <c r="D196" s="54"/>
      <c r="E196" s="54"/>
      <c r="F196" s="123" t="s">
        <v>31</v>
      </c>
      <c r="G196" s="126" t="s">
        <v>946</v>
      </c>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row>
    <row r="197" spans="1:256" ht="12.75" customHeight="1" x14ac:dyDescent="0.25">
      <c r="C197" s="54"/>
      <c r="D197" s="54"/>
      <c r="E197" s="54"/>
      <c r="F197" s="123" t="s">
        <v>45</v>
      </c>
      <c r="G197" s="124" t="s">
        <v>46</v>
      </c>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row>
    <row r="198" spans="1:256" ht="12.6"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row>
    <row r="199" spans="1:256" ht="26.35" customHeight="1" x14ac:dyDescent="0.25">
      <c r="B199" s="15" t="s">
        <v>1017</v>
      </c>
      <c r="C199" s="112"/>
      <c r="D199" s="45" t="s">
        <v>32</v>
      </c>
      <c r="E199" s="45" t="s">
        <v>33</v>
      </c>
      <c r="F199" s="165" t="s">
        <v>1018</v>
      </c>
      <c r="G199" s="165"/>
      <c r="H199" s="15"/>
      <c r="I199" s="15"/>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row>
    <row r="200" spans="1:256" ht="12.75" customHeight="1" x14ac:dyDescent="0.25">
      <c r="C200" s="47" t="str">
        <f>IF(C199="C",IF(A200="P",IF(A199="I","p i","p"),IF(A199="I","i","")),"")</f>
        <v/>
      </c>
      <c r="D200" s="47" t="str">
        <f>IF(D199="E",IF(A200="P",IF(A199="I","p i","p"),IF(A199="I","i"," ")),"")</f>
        <v xml:space="preserve"> </v>
      </c>
      <c r="E200" s="47" t="str">
        <f>IF(E199="O",IF(A200="P",IF(A199="I","p i","p"),IF(A199="I","i"," ")),"")</f>
        <v xml:space="preserve"> </v>
      </c>
      <c r="F200" s="2" t="s">
        <v>39</v>
      </c>
      <c r="G200" s="38" t="s">
        <v>1019</v>
      </c>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row>
    <row r="201" spans="1:256" ht="12.75" customHeight="1" x14ac:dyDescent="0.25">
      <c r="A201" s="15" t="s">
        <v>1016</v>
      </c>
      <c r="C201" s="54"/>
      <c r="D201" s="54"/>
      <c r="E201" s="54"/>
      <c r="F201" s="2" t="s">
        <v>42</v>
      </c>
      <c r="G201" s="64" t="s">
        <v>1020</v>
      </c>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row>
    <row r="202" spans="1:256" ht="12.75" customHeight="1" x14ac:dyDescent="0.25">
      <c r="A202" s="15" t="s">
        <v>1022</v>
      </c>
      <c r="C202" s="54"/>
      <c r="D202" s="54"/>
      <c r="E202" s="54"/>
      <c r="F202" s="2" t="s">
        <v>31</v>
      </c>
      <c r="G202" s="38" t="s">
        <v>1021</v>
      </c>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row>
    <row r="203" spans="1:256" ht="12.75" customHeight="1" x14ac:dyDescent="0.25">
      <c r="C203" s="54"/>
      <c r="D203" s="54"/>
      <c r="E203" s="54"/>
      <c r="F203" s="2" t="s">
        <v>45</v>
      </c>
      <c r="G203" s="1" t="s">
        <v>46</v>
      </c>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row>
    <row r="204" spans="1:256" ht="12.75"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row>
    <row r="205" spans="1:256" ht="26.35" customHeight="1" x14ac:dyDescent="0.25">
      <c r="B205" s="15" t="s">
        <v>1037</v>
      </c>
      <c r="C205" s="112"/>
      <c r="D205" s="45" t="s">
        <v>32</v>
      </c>
      <c r="E205" s="45" t="s">
        <v>33</v>
      </c>
      <c r="F205" s="165" t="s">
        <v>1038</v>
      </c>
      <c r="G205" s="165"/>
      <c r="H205" s="15"/>
      <c r="I205" s="1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row>
    <row r="206" spans="1:256" ht="12.75" customHeight="1" x14ac:dyDescent="0.25">
      <c r="C206" s="47" t="str">
        <f>IF(C205="C",IF(A206="P",IF(A205="I","p i","p"),IF(A205="I","i","")),"")</f>
        <v/>
      </c>
      <c r="D206" s="47" t="str">
        <f>IF(D205="E",IF(A206="P",IF(A205="I","p i","p"),IF(A205="I","i"," ")),"")</f>
        <v xml:space="preserve"> </v>
      </c>
      <c r="E206" s="47" t="str">
        <f>IF(E205="O",IF(A206="P",IF(A205="I","p i","p"),IF(A205="I","i"," ")),"")</f>
        <v xml:space="preserve"> </v>
      </c>
      <c r="F206" s="2" t="s">
        <v>39</v>
      </c>
      <c r="G206" s="64" t="s">
        <v>1039</v>
      </c>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row>
    <row r="207" spans="1:256" ht="12.75" customHeight="1" x14ac:dyDescent="0.25">
      <c r="A207" s="15" t="s">
        <v>1016</v>
      </c>
      <c r="C207" s="54"/>
      <c r="D207" s="54"/>
      <c r="E207" s="54"/>
      <c r="F207" s="2" t="s">
        <v>42</v>
      </c>
      <c r="G207" s="1" t="s">
        <v>1040</v>
      </c>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row>
    <row r="208" spans="1:256" ht="12.75" customHeight="1" x14ac:dyDescent="0.25">
      <c r="C208" s="54"/>
      <c r="D208" s="54"/>
      <c r="E208" s="54"/>
      <c r="F208" s="2" t="s">
        <v>31</v>
      </c>
      <c r="G208" s="38" t="s">
        <v>1041</v>
      </c>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row>
    <row r="209" spans="1:256" ht="12.75" customHeight="1" x14ac:dyDescent="0.25">
      <c r="C209" s="54"/>
      <c r="D209" s="54"/>
      <c r="E209" s="54"/>
      <c r="F209" s="2" t="s">
        <v>45</v>
      </c>
      <c r="G209" s="1" t="s">
        <v>46</v>
      </c>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row>
    <row r="210" spans="1:256" ht="12.75" customHeight="1" x14ac:dyDescent="0.2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row>
    <row r="211" spans="1:256" ht="26.35" customHeight="1" x14ac:dyDescent="0.25">
      <c r="B211" s="15" t="s">
        <v>1085</v>
      </c>
      <c r="C211" s="112"/>
      <c r="D211" s="112"/>
      <c r="E211" s="45" t="s">
        <v>33</v>
      </c>
      <c r="F211" s="165" t="s">
        <v>1081</v>
      </c>
      <c r="G211" s="165"/>
      <c r="H211"/>
      <c r="I211" s="15"/>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row>
    <row r="212" spans="1:256" ht="12.75" customHeight="1" x14ac:dyDescent="0.25">
      <c r="C212" s="47" t="str">
        <f>IF(C211="C",IF(A212="P",IF(A211="I","p i","p"),IF(A211="I","i","")),"")</f>
        <v/>
      </c>
      <c r="D212" s="47" t="str">
        <f>IF(D211="E",IF(A212="P",IF(A211="I","p i","p"),IF(A211="I","i"," ")),"")</f>
        <v/>
      </c>
      <c r="E212" s="47" t="str">
        <f>IF(E211="O",IF(A212="P",IF(A211="I","p i","p"),IF(A211="I","i"," ")),"")</f>
        <v xml:space="preserve"> </v>
      </c>
      <c r="F212" s="2" t="s">
        <v>39</v>
      </c>
      <c r="G212" s="38" t="s">
        <v>1082</v>
      </c>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row>
    <row r="213" spans="1:256" ht="12.75" customHeight="1" x14ac:dyDescent="0.25">
      <c r="A213" s="15" t="s">
        <v>1016</v>
      </c>
      <c r="C213" s="54"/>
      <c r="D213" s="54"/>
      <c r="E213" s="54"/>
      <c r="F213" s="2" t="s">
        <v>42</v>
      </c>
      <c r="G213" s="38" t="s">
        <v>1083</v>
      </c>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row>
    <row r="214" spans="1:256" ht="12.75" customHeight="1" x14ac:dyDescent="0.25">
      <c r="C214" s="54"/>
      <c r="D214" s="54"/>
      <c r="E214" s="54"/>
      <c r="F214" s="2" t="s">
        <v>31</v>
      </c>
      <c r="G214" s="64" t="s">
        <v>1084</v>
      </c>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row>
    <row r="215" spans="1:256" ht="12.75" customHeight="1" x14ac:dyDescent="0.25">
      <c r="C215" s="54"/>
      <c r="D215" s="54"/>
      <c r="E215" s="54"/>
      <c r="F215" s="2" t="s">
        <v>45</v>
      </c>
      <c r="G215" s="1" t="s">
        <v>46</v>
      </c>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row>
    <row r="216" spans="1:256" ht="12.75" customHeight="1" x14ac:dyDescent="0.2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row>
    <row r="217" spans="1:256" ht="26.35" customHeight="1" x14ac:dyDescent="0.25">
      <c r="B217" s="15" t="s">
        <v>1101</v>
      </c>
      <c r="C217" s="112"/>
      <c r="D217" s="112"/>
      <c r="E217" s="45" t="s">
        <v>33</v>
      </c>
      <c r="F217" s="164" t="s">
        <v>1191</v>
      </c>
      <c r="G217" s="164"/>
      <c r="H217" s="15"/>
      <c r="I217" s="15"/>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row>
    <row r="218" spans="1:256" ht="12.75" customHeight="1" x14ac:dyDescent="0.25">
      <c r="C218" s="47" t="str">
        <f>IF(C217="C",IF(A218="P",IF(A217="I","p i","p"),IF(A217="I","i","")),"")</f>
        <v/>
      </c>
      <c r="D218" s="47" t="str">
        <f>IF(D217="E",IF(A218="P",IF(A217="I","p i","p"),IF(A217="I","i"," ")),"")</f>
        <v/>
      </c>
      <c r="E218" s="47" t="str">
        <f>IF(E217="O",IF(A218="P",IF(A217="I","p i","p"),IF(A217="I","i"," ")),"")</f>
        <v xml:space="preserve"> </v>
      </c>
      <c r="F218" s="123" t="s">
        <v>39</v>
      </c>
      <c r="G218" s="132" t="s">
        <v>1102</v>
      </c>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row>
    <row r="219" spans="1:256" ht="23.95" customHeight="1" x14ac:dyDescent="0.25">
      <c r="A219" s="15" t="s">
        <v>1016</v>
      </c>
      <c r="C219" s="54"/>
      <c r="D219" s="54"/>
      <c r="E219" s="54"/>
      <c r="F219" s="123" t="s">
        <v>42</v>
      </c>
      <c r="G219" s="133" t="s">
        <v>1322</v>
      </c>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row>
    <row r="220" spans="1:256" ht="12.75" customHeight="1" x14ac:dyDescent="0.25">
      <c r="C220" s="54"/>
      <c r="D220" s="54"/>
      <c r="E220" s="54"/>
      <c r="F220" s="123" t="s">
        <v>31</v>
      </c>
      <c r="G220" s="132" t="s">
        <v>1192</v>
      </c>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row>
    <row r="221" spans="1:256" ht="12.75" customHeight="1" x14ac:dyDescent="0.25">
      <c r="C221" s="54"/>
      <c r="D221" s="54"/>
      <c r="E221" s="54"/>
      <c r="F221" s="123" t="s">
        <v>45</v>
      </c>
      <c r="G221" s="130" t="s">
        <v>46</v>
      </c>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row>
    <row r="222" spans="1:256" ht="12.75" customHeight="1" x14ac:dyDescent="0.2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row>
    <row r="223" spans="1:256" ht="26.35" customHeight="1" x14ac:dyDescent="0.25">
      <c r="B223" s="15" t="s">
        <v>1108</v>
      </c>
      <c r="C223" s="112"/>
      <c r="D223" s="112"/>
      <c r="E223" s="45" t="s">
        <v>33</v>
      </c>
      <c r="F223" s="164" t="s">
        <v>1323</v>
      </c>
      <c r="G223" s="164"/>
      <c r="H223" s="15"/>
      <c r="I223" s="15"/>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row>
    <row r="224" spans="1:256" ht="12.75" customHeight="1" x14ac:dyDescent="0.25">
      <c r="C224" s="47" t="str">
        <f>IF(C223="C",IF(A224="P",IF(A223="I","p i","p"),IF(A223="I","i","")),"")</f>
        <v/>
      </c>
      <c r="D224" s="47" t="str">
        <f>IF(D223="E",IF(A224="P",IF(A223="I","p i","p"),IF(A223="I","i"," ")),"")</f>
        <v/>
      </c>
      <c r="E224" s="47" t="str">
        <f>IF(E223="O",IF(A224="P",IF(A223="I","p i","p"),IF(A223="I","i"," ")),"")</f>
        <v xml:space="preserve"> </v>
      </c>
      <c r="F224" s="123" t="s">
        <v>39</v>
      </c>
      <c r="G224" s="132" t="s">
        <v>1193</v>
      </c>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row>
    <row r="225" spans="1:256" ht="12.75" customHeight="1" x14ac:dyDescent="0.25">
      <c r="A225" s="15" t="s">
        <v>1016</v>
      </c>
      <c r="C225" s="54"/>
      <c r="D225" s="54"/>
      <c r="E225" s="54"/>
      <c r="F225" s="123" t="s">
        <v>42</v>
      </c>
      <c r="G225" s="132" t="s">
        <v>1194</v>
      </c>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row>
    <row r="226" spans="1:256" ht="12.75" customHeight="1" x14ac:dyDescent="0.25">
      <c r="C226" s="54"/>
      <c r="D226" s="54"/>
      <c r="E226" s="54"/>
      <c r="F226" s="123" t="s">
        <v>31</v>
      </c>
      <c r="G226" s="126" t="s">
        <v>1195</v>
      </c>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row>
    <row r="227" spans="1:256" ht="12.75" customHeight="1" x14ac:dyDescent="0.25">
      <c r="C227" s="54"/>
      <c r="D227" s="54"/>
      <c r="E227" s="54"/>
      <c r="F227" s="123" t="s">
        <v>45</v>
      </c>
      <c r="G227" s="130" t="s">
        <v>46</v>
      </c>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row>
    <row r="228" spans="1:256" ht="12.75" customHeight="1" x14ac:dyDescent="0.25">
      <c r="A228"/>
      <c r="B228"/>
      <c r="C228"/>
      <c r="D228"/>
      <c r="E228"/>
      <c r="F228"/>
      <c r="G228" s="155"/>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row>
    <row r="229" spans="1:256" ht="26.35" customHeight="1" x14ac:dyDescent="0.25">
      <c r="B229" s="15" t="s">
        <v>1110</v>
      </c>
      <c r="C229" s="112"/>
      <c r="D229" s="45" t="s">
        <v>32</v>
      </c>
      <c r="E229" s="112"/>
      <c r="F229" s="164" t="s">
        <v>1324</v>
      </c>
      <c r="G229" s="164"/>
      <c r="H229" s="15"/>
      <c r="I229" s="15"/>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row>
    <row r="230" spans="1:256" ht="32.950000000000003" customHeight="1" x14ac:dyDescent="0.25">
      <c r="C230" s="47" t="str">
        <f>IF(C229="C",IF(A230="P",IF(A229="I","p i","p"),IF(A229="I","i","")),"")</f>
        <v/>
      </c>
      <c r="D230" s="47" t="str">
        <f>IF(D229="E",IF(A230="P",IF(A229="I","p i","p"),IF(A229="I","i"," ")),"")</f>
        <v xml:space="preserve"> </v>
      </c>
      <c r="E230" s="47" t="str">
        <f>IF(E229="O",IF(A230="P",IF(A229="I","p i","p"),IF(A229="I","i"," ")),"")</f>
        <v/>
      </c>
      <c r="F230" s="123" t="s">
        <v>39</v>
      </c>
      <c r="G230" s="126" t="s">
        <v>1325</v>
      </c>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row>
    <row r="231" spans="1:256" ht="12.75" customHeight="1" x14ac:dyDescent="0.25">
      <c r="A231" s="15" t="s">
        <v>1016</v>
      </c>
      <c r="C231" s="54"/>
      <c r="D231" s="54"/>
      <c r="E231" s="54"/>
      <c r="F231" s="123" t="s">
        <v>42</v>
      </c>
      <c r="G231" s="132" t="s">
        <v>1109</v>
      </c>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row>
    <row r="232" spans="1:256" ht="12.75" customHeight="1" x14ac:dyDescent="0.25">
      <c r="A232" s="50"/>
      <c r="C232" s="54"/>
      <c r="D232" s="54"/>
      <c r="E232" s="54"/>
      <c r="F232" s="123" t="s">
        <v>31</v>
      </c>
      <c r="G232" s="132" t="s">
        <v>387</v>
      </c>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row>
    <row r="233" spans="1:256" ht="12.75" customHeight="1" x14ac:dyDescent="0.25">
      <c r="C233" s="54"/>
      <c r="D233" s="54"/>
      <c r="E233" s="54"/>
      <c r="F233" s="123" t="s">
        <v>45</v>
      </c>
      <c r="G233" s="130" t="s">
        <v>46</v>
      </c>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row>
    <row r="234" spans="1:256" ht="12.75" customHeight="1" x14ac:dyDescent="0.25">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row>
    <row r="235" spans="1:256" ht="12.75" customHeight="1" x14ac:dyDescent="0.25">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row>
    <row r="236" spans="1:256" ht="25" customHeight="1" x14ac:dyDescent="0.25">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row>
    <row r="237" spans="1:256" ht="12.75" customHeight="1" x14ac:dyDescent="0.25">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row>
    <row r="238" spans="1:256" ht="12.75" customHeight="1" x14ac:dyDescent="0.25">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row>
    <row r="239" spans="1:256" ht="12.75" customHeight="1" x14ac:dyDescent="0.25">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row>
    <row r="240" spans="1:256" ht="12.75" customHeight="1" x14ac:dyDescent="0.25">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row>
    <row r="241" spans="1:256" ht="12.75" customHeight="1" x14ac:dyDescent="0.25">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row>
    <row r="242" spans="1:256" ht="12.75" customHeight="1" x14ac:dyDescent="0.25">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row>
    <row r="243" spans="1:256" ht="25" customHeight="1" x14ac:dyDescent="0.25">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row>
    <row r="244" spans="1:256" ht="12.75" customHeight="1" x14ac:dyDescent="0.25">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row>
    <row r="245" spans="1:256" ht="12.75" customHeight="1" x14ac:dyDescent="0.25">
      <c r="A245"/>
      <c r="B245"/>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row>
    <row r="246" spans="1:256" ht="12.75" customHeight="1" x14ac:dyDescent="0.25">
      <c r="A246"/>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row>
    <row r="247" spans="1:256" ht="12.75" customHeight="1" x14ac:dyDescent="0.25">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row>
    <row r="248" spans="1:256" ht="12.75" customHeight="1" x14ac:dyDescent="0.25">
      <c r="A248"/>
      <c r="B248"/>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row>
    <row r="249" spans="1:256" ht="12.75" customHeight="1" x14ac:dyDescent="0.25">
      <c r="A249"/>
      <c r="B249"/>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row>
    <row r="250" spans="1:256" ht="25" customHeight="1" x14ac:dyDescent="0.25">
      <c r="A250"/>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row>
    <row r="251" spans="1:256" ht="12.75" customHeight="1" x14ac:dyDescent="0.25">
      <c r="A251"/>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row>
    <row r="252" spans="1:256" ht="12.75" customHeight="1" x14ac:dyDescent="0.25">
      <c r="A252"/>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row>
    <row r="253" spans="1:256" ht="12.75" customHeight="1" x14ac:dyDescent="0.25">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row>
    <row r="254" spans="1:256" ht="12.75" customHeight="1" x14ac:dyDescent="0.25">
      <c r="A254"/>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row>
    <row r="255" spans="1:256" ht="12.75" customHeight="1" x14ac:dyDescent="0.25">
      <c r="A255"/>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row>
    <row r="256" spans="1:256" ht="12.75" customHeight="1" x14ac:dyDescent="0.25">
      <c r="A256"/>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row>
    <row r="257" spans="1:256" ht="25" customHeight="1" x14ac:dyDescent="0.25">
      <c r="A257"/>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row>
    <row r="258" spans="1:256" ht="12.75" customHeight="1" x14ac:dyDescent="0.25">
      <c r="A258"/>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row>
    <row r="259" spans="1:256" ht="12.75" customHeight="1" x14ac:dyDescent="0.25">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row>
    <row r="260" spans="1:256" ht="12.75" customHeight="1" x14ac:dyDescent="0.25">
      <c r="A260"/>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row>
    <row r="261" spans="1:256" ht="12.75" customHeight="1" x14ac:dyDescent="0.25">
      <c r="A261"/>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row>
    <row r="262" spans="1:256" ht="12.75" customHeight="1" x14ac:dyDescent="0.25">
      <c r="A262"/>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row>
    <row r="263" spans="1:256" ht="12.75" customHeight="1" x14ac:dyDescent="0.25">
      <c r="A263"/>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row>
    <row r="264" spans="1:256" ht="25" customHeight="1" x14ac:dyDescent="0.25">
      <c r="A264"/>
      <c r="B264"/>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row>
    <row r="265" spans="1:256" ht="12.75" customHeight="1" x14ac:dyDescent="0.25">
      <c r="A265"/>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row>
    <row r="266" spans="1:256" ht="12.75" customHeight="1" x14ac:dyDescent="0.25">
      <c r="A266"/>
      <c r="B266"/>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row>
    <row r="267" spans="1:256" ht="12.75" customHeight="1" x14ac:dyDescent="0.25">
      <c r="A267"/>
      <c r="B267"/>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row>
    <row r="268" spans="1:256" ht="12.75" customHeight="1" x14ac:dyDescent="0.25">
      <c r="A268"/>
      <c r="B268"/>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row>
    <row r="269" spans="1:256" ht="12.75" customHeight="1" x14ac:dyDescent="0.25">
      <c r="A269"/>
      <c r="B269"/>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row>
    <row r="270" spans="1:256" ht="12.75" customHeight="1" x14ac:dyDescent="0.25">
      <c r="A270"/>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row>
    <row r="271" spans="1:256" ht="25" customHeight="1" x14ac:dyDescent="0.25">
      <c r="A27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row>
    <row r="272" spans="1:256" ht="12.75" customHeight="1" x14ac:dyDescent="0.25">
      <c r="A272"/>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row>
    <row r="273" spans="1:256" ht="12.75" customHeight="1" x14ac:dyDescent="0.25">
      <c r="A273"/>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row>
    <row r="274" spans="1:256" ht="12.75" customHeight="1" x14ac:dyDescent="0.25">
      <c r="A274"/>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row>
    <row r="275" spans="1:256" ht="12.75" customHeight="1" x14ac:dyDescent="0.25">
      <c r="A275"/>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row>
    <row r="276" spans="1:256" ht="12.75" customHeight="1" x14ac:dyDescent="0.25">
      <c r="A276"/>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row>
    <row r="277" spans="1:256" ht="12.75" customHeight="1" x14ac:dyDescent="0.25">
      <c r="A277"/>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row>
    <row r="278" spans="1:256" ht="25" customHeight="1" x14ac:dyDescent="0.25">
      <c r="A278"/>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row>
    <row r="279" spans="1:256" ht="12.75" customHeight="1" x14ac:dyDescent="0.25">
      <c r="A279"/>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row>
    <row r="280" spans="1:256" ht="12.75" customHeight="1" x14ac:dyDescent="0.25">
      <c r="A280"/>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row>
    <row r="281" spans="1:256" ht="12.75" customHeight="1" x14ac:dyDescent="0.25">
      <c r="A28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row>
    <row r="282" spans="1:256" ht="12.75" customHeight="1" x14ac:dyDescent="0.25">
      <c r="A282"/>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row>
    <row r="283" spans="1:256" ht="12.75" customHeight="1" x14ac:dyDescent="0.25">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row>
    <row r="284" spans="1:256" ht="12.75" customHeight="1" x14ac:dyDescent="0.25">
      <c r="A284"/>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row>
    <row r="285" spans="1:256" ht="25" customHeight="1" x14ac:dyDescent="0.25">
      <c r="A285"/>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row>
    <row r="286" spans="1:256" ht="12.75" customHeight="1" x14ac:dyDescent="0.25">
      <c r="A286"/>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row>
    <row r="287" spans="1:256" ht="12.75" customHeight="1" x14ac:dyDescent="0.25">
      <c r="A287"/>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row>
    <row r="288" spans="1:256" ht="12.75" customHeight="1" x14ac:dyDescent="0.25">
      <c r="A288"/>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row>
    <row r="289" spans="1:256" ht="12.75" customHeight="1" x14ac:dyDescent="0.25">
      <c r="A289"/>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row>
    <row r="290" spans="1:256" ht="12.75" customHeight="1" x14ac:dyDescent="0.25">
      <c r="A290"/>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row>
    <row r="291" spans="1:256" ht="12.75" customHeight="1" x14ac:dyDescent="0.25">
      <c r="A291"/>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row>
    <row r="292" spans="1:256" ht="12.75" customHeight="1" x14ac:dyDescent="0.25">
      <c r="A292"/>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row>
    <row r="293" spans="1:256" ht="12.75" customHeight="1" x14ac:dyDescent="0.25">
      <c r="A293"/>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row>
    <row r="294" spans="1:256" ht="12.75" customHeight="1" x14ac:dyDescent="0.25">
      <c r="A294"/>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row>
    <row r="295" spans="1:256" ht="12.75" customHeight="1" x14ac:dyDescent="0.25">
      <c r="A295"/>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row>
    <row r="296" spans="1:256" ht="12.75" customHeight="1" x14ac:dyDescent="0.25">
      <c r="A296"/>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row>
    <row r="297" spans="1:256" ht="12.75" customHeight="1" x14ac:dyDescent="0.25">
      <c r="A297"/>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row>
    <row r="298" spans="1:256" ht="12.75" customHeight="1" x14ac:dyDescent="0.25">
      <c r="A298"/>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row>
    <row r="299" spans="1:256" ht="25" customHeight="1" x14ac:dyDescent="0.25">
      <c r="A299"/>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row>
    <row r="300" spans="1:256" ht="12.75" customHeight="1" x14ac:dyDescent="0.25">
      <c r="A300"/>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row>
    <row r="301" spans="1:256" ht="12.75" customHeight="1" x14ac:dyDescent="0.25">
      <c r="A30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row>
    <row r="302" spans="1:256" ht="12.75" customHeight="1" x14ac:dyDescent="0.25">
      <c r="A302"/>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row>
    <row r="303" spans="1:256" ht="12.75" customHeight="1" x14ac:dyDescent="0.25">
      <c r="A303"/>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row>
    <row r="304" spans="1:256" ht="12.75" customHeight="1" x14ac:dyDescent="0.25">
      <c r="A304"/>
      <c r="B304"/>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row>
    <row r="305" spans="1:256" ht="12.75" customHeight="1" x14ac:dyDescent="0.25">
      <c r="A305"/>
      <c r="B305"/>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row>
    <row r="306" spans="1:256" ht="25" customHeight="1" x14ac:dyDescent="0.25">
      <c r="A306"/>
      <c r="B306"/>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row>
    <row r="307" spans="1:256" ht="12.75" customHeight="1" x14ac:dyDescent="0.25">
      <c r="A307"/>
      <c r="B307"/>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row>
    <row r="308" spans="1:256" ht="12.75" customHeight="1" x14ac:dyDescent="0.25">
      <c r="A308"/>
      <c r="B308"/>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row>
    <row r="309" spans="1:256" ht="12.75" customHeight="1" x14ac:dyDescent="0.25">
      <c r="A309"/>
      <c r="B309"/>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row>
    <row r="310" spans="1:256" ht="12.75" customHeight="1" x14ac:dyDescent="0.25">
      <c r="A310"/>
      <c r="B310"/>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row>
    <row r="311" spans="1:256" ht="12.75" customHeight="1" x14ac:dyDescent="0.25">
      <c r="A311"/>
      <c r="B31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row>
    <row r="312" spans="1:256" ht="12.75" customHeight="1" x14ac:dyDescent="0.25">
      <c r="A312"/>
      <c r="B312"/>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row>
    <row r="313" spans="1:256" ht="25" customHeight="1" x14ac:dyDescent="0.25">
      <c r="A313"/>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row>
    <row r="314" spans="1:256" ht="12.75" customHeight="1" x14ac:dyDescent="0.25">
      <c r="A314"/>
      <c r="B314"/>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row>
    <row r="315" spans="1:256" ht="12.75" customHeight="1" x14ac:dyDescent="0.25">
      <c r="A315"/>
      <c r="B315"/>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row>
    <row r="316" spans="1:256" ht="12.75" customHeight="1" x14ac:dyDescent="0.25">
      <c r="A316"/>
      <c r="B316"/>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row>
    <row r="317" spans="1:256" ht="12.75" customHeight="1" x14ac:dyDescent="0.25">
      <c r="A317"/>
      <c r="B317"/>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row>
    <row r="318" spans="1:256" ht="12.75" customHeight="1" x14ac:dyDescent="0.25">
      <c r="A318"/>
      <c r="B318"/>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row>
    <row r="319" spans="1:256" ht="12.75" customHeight="1" x14ac:dyDescent="0.25">
      <c r="A319"/>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row>
    <row r="320" spans="1:256" ht="25" customHeight="1" x14ac:dyDescent="0.25">
      <c r="A320"/>
      <c r="B320"/>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row>
    <row r="321" spans="1:256" ht="12.75" customHeight="1" x14ac:dyDescent="0.25">
      <c r="A321"/>
      <c r="B32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row>
    <row r="322" spans="1:256" ht="12.75" customHeight="1" x14ac:dyDescent="0.25">
      <c r="A322"/>
      <c r="B322"/>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row>
    <row r="323" spans="1:256" ht="12.75" customHeight="1" x14ac:dyDescent="0.25">
      <c r="A323"/>
      <c r="B32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row>
    <row r="324" spans="1:256" ht="12.75" customHeight="1" x14ac:dyDescent="0.25">
      <c r="A324"/>
      <c r="B324"/>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row>
    <row r="325" spans="1:256" ht="12.75" customHeight="1" x14ac:dyDescent="0.25">
      <c r="A325"/>
      <c r="B325"/>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row>
    <row r="326" spans="1:256" ht="12.75" customHeight="1" x14ac:dyDescent="0.25">
      <c r="A326"/>
      <c r="B326"/>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row>
    <row r="327" spans="1:256" ht="25" customHeight="1" x14ac:dyDescent="0.25">
      <c r="A327"/>
      <c r="B327"/>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row>
    <row r="328" spans="1:256" ht="12.75" customHeight="1" x14ac:dyDescent="0.25">
      <c r="A328"/>
      <c r="B328"/>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row>
    <row r="329" spans="1:256" ht="12.75" customHeight="1" x14ac:dyDescent="0.25">
      <c r="A329"/>
      <c r="B329"/>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row>
    <row r="330" spans="1:256" ht="12.75" customHeight="1" x14ac:dyDescent="0.25">
      <c r="A330"/>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row>
    <row r="331" spans="1:256" ht="12.75" customHeight="1" x14ac:dyDescent="0.25">
      <c r="A331"/>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row>
    <row r="332" spans="1:256" ht="12.75" customHeight="1" x14ac:dyDescent="0.25">
      <c r="A332"/>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row>
    <row r="333" spans="1:256" ht="12.75" customHeight="1" x14ac:dyDescent="0.25">
      <c r="A333"/>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row>
    <row r="334" spans="1:256" ht="25" customHeight="1" x14ac:dyDescent="0.25">
      <c r="A334"/>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row>
    <row r="335" spans="1:256" ht="12.75" customHeight="1" x14ac:dyDescent="0.25">
      <c r="A335"/>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row>
    <row r="336" spans="1:256" ht="12.75" customHeight="1" x14ac:dyDescent="0.25">
      <c r="A336"/>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row>
    <row r="337" spans="1:256" ht="12.75" customHeight="1" x14ac:dyDescent="0.25">
      <c r="A337"/>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row>
    <row r="338" spans="1:256" ht="12.75" customHeight="1" x14ac:dyDescent="0.25">
      <c r="A338"/>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row>
    <row r="339" spans="1:256" ht="12.75" customHeight="1" x14ac:dyDescent="0.25">
      <c r="A339"/>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row>
    <row r="340" spans="1:256" ht="12.75" customHeight="1" x14ac:dyDescent="0.25">
      <c r="C340" s="54"/>
      <c r="D340" s="54"/>
      <c r="E340" s="54"/>
      <c r="F340" s="2"/>
      <c r="G340" s="1"/>
    </row>
    <row r="341" spans="1:256" ht="25" customHeight="1" x14ac:dyDescent="0.25">
      <c r="F341" s="165"/>
      <c r="G341" s="165"/>
      <c r="H341" s="46"/>
      <c r="I341" s="46"/>
      <c r="J341" s="46"/>
      <c r="K341" s="46"/>
      <c r="L341" s="46"/>
      <c r="M341" s="46"/>
      <c r="N341" s="46"/>
      <c r="O341" s="46"/>
      <c r="P341" s="46"/>
      <c r="Q341" s="46"/>
      <c r="R341" s="46"/>
      <c r="S341" s="46"/>
      <c r="T341" s="46"/>
      <c r="U341" s="46"/>
      <c r="V341" s="46"/>
      <c r="W341" s="46"/>
      <c r="X341" s="46"/>
    </row>
    <row r="342" spans="1:256" ht="12.75" customHeight="1" x14ac:dyDescent="0.25">
      <c r="C342" s="47" t="str">
        <f>IF(C341="C",IF(A342="P",IF(A341="I","p i","p"),IF(A341="I","i","")),"")</f>
        <v/>
      </c>
      <c r="D342" s="47" t="str">
        <f>IF(D341="E",IF(A342="P",IF(A341="I","p i","p"),IF(A341="I","i"," ")),"")</f>
        <v/>
      </c>
      <c r="E342" s="47" t="str">
        <f>IF(E341="O",IF(A342="P",IF(A341="I","p i","p"),IF(A341="I","i"," ")),"")</f>
        <v/>
      </c>
      <c r="F342" s="2"/>
      <c r="G342" s="38"/>
    </row>
    <row r="343" spans="1:256" ht="12.75" customHeight="1" x14ac:dyDescent="0.25">
      <c r="F343" s="2"/>
      <c r="G343" s="38"/>
    </row>
    <row r="344" spans="1:256" ht="12.75" customHeight="1" x14ac:dyDescent="0.25">
      <c r="F344" s="2"/>
      <c r="G344" s="64"/>
    </row>
    <row r="345" spans="1:256" ht="12.75" customHeight="1" x14ac:dyDescent="0.25">
      <c r="F345" s="2"/>
      <c r="G345" s="38"/>
    </row>
    <row r="346" spans="1:256" ht="12.75" customHeight="1" x14ac:dyDescent="0.25">
      <c r="F346" s="2"/>
      <c r="G346" s="38"/>
    </row>
    <row r="347" spans="1:256" ht="12.75" customHeight="1" x14ac:dyDescent="0.25">
      <c r="C347" s="54"/>
      <c r="D347" s="54"/>
      <c r="E347" s="54"/>
      <c r="F347" s="2"/>
      <c r="G347" s="1"/>
    </row>
    <row r="348" spans="1:256" ht="25" customHeight="1" x14ac:dyDescent="0.25">
      <c r="C348" s="54"/>
      <c r="D348" s="54"/>
      <c r="E348" s="54"/>
      <c r="F348" s="170"/>
      <c r="G348" s="170"/>
    </row>
    <row r="349" spans="1:256" ht="12.75" customHeight="1" x14ac:dyDescent="0.25">
      <c r="C349" s="47" t="str">
        <f>IF(C348="C",IF(A349="P",IF(A348="I","p i","p"),IF(A348="I","i","")),"")</f>
        <v/>
      </c>
      <c r="D349" s="47" t="str">
        <f>IF(D348="E",IF(A349="P",IF(A348="I","p i","p"),IF(A348="I","i"," ")),"")</f>
        <v/>
      </c>
      <c r="E349" s="47" t="str">
        <f>IF(E348="O",IF(A349="P",IF(A348="I","p i","p"),IF(A348="I","i"," ")),"")</f>
        <v/>
      </c>
      <c r="G349" s="1"/>
    </row>
    <row r="350" spans="1:256" ht="12.75" customHeight="1" x14ac:dyDescent="0.25">
      <c r="C350" s="54"/>
      <c r="D350" s="54"/>
      <c r="E350" s="54"/>
      <c r="G350" s="1"/>
    </row>
    <row r="351" spans="1:256" ht="12.75" customHeight="1" x14ac:dyDescent="0.25">
      <c r="C351" s="54"/>
      <c r="D351" s="54"/>
      <c r="E351" s="54"/>
      <c r="G351" s="1"/>
    </row>
    <row r="352" spans="1:256" ht="12.75" customHeight="1" x14ac:dyDescent="0.25">
      <c r="C352" s="54"/>
      <c r="D352" s="54"/>
      <c r="E352" s="54"/>
      <c r="G352" s="1"/>
    </row>
    <row r="353" spans="3:7" ht="12.75" customHeight="1" x14ac:dyDescent="0.25">
      <c r="C353" s="54"/>
      <c r="D353" s="54"/>
      <c r="E353" s="54"/>
      <c r="G353" s="1"/>
    </row>
    <row r="354" spans="3:7" ht="12.75" customHeight="1" x14ac:dyDescent="0.25">
      <c r="C354" s="54"/>
      <c r="D354" s="54"/>
      <c r="E354" s="54"/>
      <c r="G354" s="1"/>
    </row>
    <row r="355" spans="3:7" ht="25" customHeight="1" x14ac:dyDescent="0.25">
      <c r="C355" s="54"/>
      <c r="D355" s="54"/>
      <c r="E355" s="54"/>
      <c r="F355" s="170"/>
      <c r="G355" s="170"/>
    </row>
    <row r="356" spans="3:7" ht="12.75" customHeight="1" x14ac:dyDescent="0.25">
      <c r="C356" s="47" t="str">
        <f>IF(C355="C",IF(A356="P",IF(A355="I","p i","p"),IF(A355="I","i","")),"")</f>
        <v/>
      </c>
      <c r="D356" s="47" t="str">
        <f>IF(D355="E",IF(A356="P",IF(A355="I","p i","p"),IF(A355="I","i"," ")),"")</f>
        <v/>
      </c>
      <c r="E356" s="47" t="str">
        <f>IF(E355="O",IF(A356="P",IF(A355="I","p i","p"),IF(A355="I","i"," ")),"")</f>
        <v/>
      </c>
      <c r="G356" s="1"/>
    </row>
    <row r="357" spans="3:7" ht="12.75" customHeight="1" x14ac:dyDescent="0.25">
      <c r="C357" s="54"/>
      <c r="D357" s="54"/>
      <c r="E357" s="54"/>
      <c r="G357" s="1"/>
    </row>
    <row r="358" spans="3:7" ht="12.75" customHeight="1" x14ac:dyDescent="0.25">
      <c r="C358" s="54"/>
      <c r="D358" s="54"/>
      <c r="E358" s="54"/>
      <c r="G358" s="1"/>
    </row>
    <row r="359" spans="3:7" ht="12.75" customHeight="1" x14ac:dyDescent="0.25">
      <c r="C359" s="54"/>
      <c r="D359" s="54"/>
      <c r="E359" s="54"/>
      <c r="G359" s="1"/>
    </row>
    <row r="360" spans="3:7" ht="12.75" customHeight="1" x14ac:dyDescent="0.25">
      <c r="C360" s="54"/>
      <c r="D360" s="54"/>
      <c r="E360" s="54"/>
      <c r="G360" s="1"/>
    </row>
    <row r="361" spans="3:7" ht="12.75" customHeight="1" x14ac:dyDescent="0.25">
      <c r="C361" s="54"/>
      <c r="D361" s="54"/>
      <c r="E361" s="54"/>
      <c r="G361" s="1"/>
    </row>
    <row r="362" spans="3:7" ht="25" customHeight="1" x14ac:dyDescent="0.25">
      <c r="C362" s="54"/>
      <c r="D362" s="54"/>
      <c r="E362" s="54"/>
      <c r="F362" s="170"/>
      <c r="G362" s="170"/>
    </row>
    <row r="363" spans="3:7" ht="12.75" customHeight="1" x14ac:dyDescent="0.25">
      <c r="C363" s="47" t="str">
        <f>IF(C362="C",IF(A363="P",IF(A362="I","p i","p"),IF(A362="I","i","")),"")</f>
        <v/>
      </c>
      <c r="D363" s="47" t="str">
        <f>IF(D362="E",IF(A363="P",IF(A362="I","p i","p"),IF(A362="I","i"," ")),"")</f>
        <v/>
      </c>
      <c r="E363" s="47" t="str">
        <f>IF(E362="O",IF(A363="P",IF(A362="I","p i","p"),IF(A362="I","i"," ")),"")</f>
        <v/>
      </c>
      <c r="G363" s="1"/>
    </row>
    <row r="364" spans="3:7" ht="12.75" customHeight="1" x14ac:dyDescent="0.25">
      <c r="C364" s="54"/>
      <c r="D364" s="54"/>
      <c r="E364" s="54"/>
      <c r="G364" s="1"/>
    </row>
    <row r="365" spans="3:7" ht="12.75" customHeight="1" x14ac:dyDescent="0.25">
      <c r="C365" s="54"/>
      <c r="D365" s="54"/>
      <c r="E365" s="54"/>
      <c r="G365" s="1"/>
    </row>
    <row r="366" spans="3:7" ht="12.75" customHeight="1" x14ac:dyDescent="0.25">
      <c r="C366" s="54"/>
      <c r="D366" s="54"/>
      <c r="E366" s="54"/>
      <c r="G366" s="1"/>
    </row>
    <row r="367" spans="3:7" ht="12.75" customHeight="1" x14ac:dyDescent="0.25">
      <c r="C367" s="54"/>
      <c r="D367" s="54"/>
      <c r="E367" s="54"/>
      <c r="G367" s="1"/>
    </row>
    <row r="368" spans="3:7" ht="12.75" customHeight="1" x14ac:dyDescent="0.25">
      <c r="C368" s="54"/>
      <c r="D368" s="54"/>
      <c r="E368" s="54"/>
      <c r="G368" s="1"/>
    </row>
    <row r="369" spans="3:7" ht="25" customHeight="1" x14ac:dyDescent="0.25">
      <c r="C369" s="54"/>
      <c r="D369" s="54"/>
      <c r="E369" s="54"/>
      <c r="F369" s="168"/>
      <c r="G369" s="168"/>
    </row>
    <row r="370" spans="3:7" ht="25" customHeight="1" x14ac:dyDescent="0.25">
      <c r="C370" s="47" t="str">
        <f>IF(C369="C",IF(A370="P",IF(A369="I","p i","p"),IF(A369="I","i","")),"")</f>
        <v/>
      </c>
      <c r="D370" s="47" t="str">
        <f>IF(D369="E",IF(A370="P",IF(A369="I","p i","p"),IF(A369="I","i"," ")),"")</f>
        <v/>
      </c>
      <c r="E370" s="47" t="str">
        <f>IF(E369="O",IF(A370="P",IF(A369="I","p i","p"),IF(A369="I","i"," ")),"")</f>
        <v/>
      </c>
      <c r="F370" s="62"/>
      <c r="G370" s="1"/>
    </row>
    <row r="371" spans="3:7" ht="12.75" customHeight="1" x14ac:dyDescent="0.25">
      <c r="C371" s="54"/>
      <c r="D371" s="54"/>
      <c r="E371" s="54"/>
      <c r="G371" s="1"/>
    </row>
    <row r="372" spans="3:7" ht="12.75" customHeight="1" x14ac:dyDescent="0.25">
      <c r="C372" s="54"/>
      <c r="D372" s="54"/>
      <c r="E372" s="54"/>
      <c r="G372" s="1"/>
    </row>
    <row r="373" spans="3:7" ht="12.75" customHeight="1" x14ac:dyDescent="0.25">
      <c r="C373" s="54"/>
      <c r="D373" s="54"/>
      <c r="E373" s="54"/>
      <c r="G373" s="1"/>
    </row>
    <row r="374" spans="3:7" ht="12.75" customHeight="1" x14ac:dyDescent="0.25">
      <c r="C374" s="54"/>
      <c r="D374" s="54"/>
      <c r="E374" s="54"/>
      <c r="G374" s="1"/>
    </row>
    <row r="375" spans="3:7" ht="12.75" customHeight="1" x14ac:dyDescent="0.25">
      <c r="C375" s="54"/>
      <c r="D375" s="54"/>
      <c r="E375" s="54"/>
      <c r="G375" s="1"/>
    </row>
    <row r="376" spans="3:7" ht="25" customHeight="1" x14ac:dyDescent="0.25">
      <c r="C376" s="54"/>
      <c r="D376" s="54"/>
      <c r="E376" s="54"/>
      <c r="F376" s="170"/>
      <c r="G376" s="170"/>
    </row>
    <row r="377" spans="3:7" ht="25" customHeight="1" x14ac:dyDescent="0.25">
      <c r="C377" s="47" t="str">
        <f>IF(C376="C",IF(A377="P",IF(A376="I","p i","p"),IF(A376="I","i","")),"")</f>
        <v/>
      </c>
      <c r="D377" s="47" t="str">
        <f>IF(D376="E",IF(A377="P",IF(A376="I","p i","p"),IF(A376="I","i"," ")),"")</f>
        <v/>
      </c>
      <c r="E377" s="47" t="str">
        <f>IF(E376="O",IF(A377="P",IF(A376="I","p i","p"),IF(A376="I","i"," ")),"")</f>
        <v/>
      </c>
      <c r="F377" s="62"/>
      <c r="G377" s="1"/>
    </row>
    <row r="378" spans="3:7" ht="12.75" customHeight="1" x14ac:dyDescent="0.25">
      <c r="C378" s="54"/>
      <c r="D378" s="54"/>
      <c r="E378" s="54"/>
      <c r="G378" s="1"/>
    </row>
    <row r="379" spans="3:7" ht="12.75" customHeight="1" x14ac:dyDescent="0.25">
      <c r="C379" s="54"/>
      <c r="D379" s="54"/>
      <c r="E379" s="54"/>
      <c r="G379" s="1"/>
    </row>
    <row r="380" spans="3:7" ht="12.75" customHeight="1" x14ac:dyDescent="0.25">
      <c r="C380" s="54"/>
      <c r="D380" s="54"/>
      <c r="E380" s="54"/>
      <c r="G380" s="1"/>
    </row>
    <row r="381" spans="3:7" ht="12.75" customHeight="1" x14ac:dyDescent="0.25">
      <c r="C381" s="54"/>
      <c r="D381" s="54"/>
      <c r="E381" s="54"/>
      <c r="G381" s="1"/>
    </row>
    <row r="382" spans="3:7" ht="12.75" customHeight="1" x14ac:dyDescent="0.25">
      <c r="C382" s="54"/>
      <c r="D382" s="54"/>
      <c r="E382" s="54"/>
      <c r="G382" s="1"/>
    </row>
    <row r="383" spans="3:7" ht="25" customHeight="1" x14ac:dyDescent="0.25">
      <c r="C383" s="54"/>
      <c r="D383" s="54"/>
      <c r="E383" s="54"/>
      <c r="F383" s="170"/>
      <c r="G383" s="170"/>
    </row>
    <row r="384" spans="3:7" ht="12.75" customHeight="1" x14ac:dyDescent="0.25">
      <c r="C384" s="47" t="str">
        <f>IF(C383="C",IF(A384="P",IF(A383="I","p i","p"),IF(A383="I","i","")),"")</f>
        <v/>
      </c>
      <c r="D384" s="47" t="str">
        <f>IF(D383="E",IF(A384="P",IF(A383="I","p i","p"),IF(A383="I","i"," ")),"")</f>
        <v/>
      </c>
      <c r="E384" s="47" t="str">
        <f>IF(E383="O",IF(A384="P",IF(A383="I","p i","p"),IF(A383="I","i"," ")),"")</f>
        <v/>
      </c>
      <c r="G384" s="1"/>
    </row>
    <row r="385" spans="3:7" ht="12.75" customHeight="1" x14ac:dyDescent="0.25">
      <c r="C385" s="54"/>
      <c r="D385" s="54"/>
      <c r="E385" s="54"/>
      <c r="G385" s="1"/>
    </row>
    <row r="386" spans="3:7" ht="12.75" customHeight="1" x14ac:dyDescent="0.25">
      <c r="C386" s="54"/>
      <c r="D386" s="54"/>
      <c r="E386" s="54"/>
      <c r="G386" s="1"/>
    </row>
    <row r="387" spans="3:7" ht="12.75" customHeight="1" x14ac:dyDescent="0.25">
      <c r="C387" s="54"/>
      <c r="D387" s="54"/>
      <c r="E387" s="54"/>
      <c r="G387" s="1"/>
    </row>
    <row r="388" spans="3:7" ht="12.75" customHeight="1" x14ac:dyDescent="0.25">
      <c r="C388" s="54"/>
      <c r="D388" s="54"/>
      <c r="E388" s="54"/>
      <c r="G388" s="1"/>
    </row>
    <row r="389" spans="3:7" ht="12.75" customHeight="1" x14ac:dyDescent="0.25">
      <c r="C389" s="54"/>
      <c r="D389" s="54"/>
      <c r="E389" s="54"/>
      <c r="G389" s="1"/>
    </row>
    <row r="390" spans="3:7" ht="25" customHeight="1" x14ac:dyDescent="0.25">
      <c r="C390" s="54"/>
      <c r="D390" s="54"/>
      <c r="E390" s="54"/>
      <c r="F390" s="170"/>
      <c r="G390" s="170"/>
    </row>
    <row r="391" spans="3:7" ht="12.75" customHeight="1" x14ac:dyDescent="0.25">
      <c r="C391" s="47" t="str">
        <f>IF(C390="C",IF(A391="P",IF(A390="I","p i","p"),IF(A390="I","i","")),"")</f>
        <v/>
      </c>
      <c r="D391" s="47" t="str">
        <f>IF(D390="E",IF(A391="P",IF(A390="I","p i","p"),IF(A390="I","i"," ")),"")</f>
        <v/>
      </c>
      <c r="E391" s="47" t="str">
        <f>IF(E390="O",IF(A391="P",IF(A390="I","p i","p"),IF(A390="I","i"," ")),"")</f>
        <v/>
      </c>
      <c r="G391" s="1"/>
    </row>
    <row r="392" spans="3:7" ht="12.75" customHeight="1" x14ac:dyDescent="0.25">
      <c r="C392" s="54"/>
      <c r="D392" s="54"/>
      <c r="E392" s="54"/>
      <c r="G392" s="1"/>
    </row>
    <row r="393" spans="3:7" ht="12.75" customHeight="1" x14ac:dyDescent="0.25">
      <c r="C393" s="54"/>
      <c r="D393" s="54"/>
      <c r="E393" s="54"/>
      <c r="G393" s="1"/>
    </row>
    <row r="394" spans="3:7" ht="12.75" customHeight="1" x14ac:dyDescent="0.25">
      <c r="C394" s="54"/>
      <c r="D394" s="54"/>
      <c r="E394" s="54"/>
      <c r="G394" s="1"/>
    </row>
    <row r="395" spans="3:7" ht="12.75" customHeight="1" x14ac:dyDescent="0.25">
      <c r="C395" s="54"/>
      <c r="D395" s="54"/>
      <c r="E395" s="54"/>
      <c r="G395" s="1"/>
    </row>
    <row r="396" spans="3:7" ht="12.75" customHeight="1" x14ac:dyDescent="0.25">
      <c r="C396" s="54"/>
      <c r="D396" s="54"/>
      <c r="E396" s="54"/>
      <c r="G396" s="1"/>
    </row>
    <row r="397" spans="3:7" ht="25" customHeight="1" x14ac:dyDescent="0.25">
      <c r="C397" s="54"/>
      <c r="D397" s="54"/>
      <c r="E397" s="54"/>
      <c r="F397" s="170"/>
      <c r="G397" s="170"/>
    </row>
    <row r="398" spans="3:7" ht="12.75" customHeight="1" x14ac:dyDescent="0.25">
      <c r="C398" s="47" t="str">
        <f>IF(C397="C",IF(A398="P",IF(A397="I","p i","p"),IF(A397="I","i","")),"")</f>
        <v/>
      </c>
      <c r="D398" s="47" t="str">
        <f>IF(D397="E",IF(A398="P",IF(A397="I","p i","p"),IF(A397="I","i"," ")),"")</f>
        <v/>
      </c>
      <c r="E398" s="47" t="str">
        <f>IF(E397="O",IF(A398="P",IF(A397="I","p i","p"),IF(A397="I","i"," ")),"")</f>
        <v/>
      </c>
      <c r="G398" s="1"/>
    </row>
    <row r="399" spans="3:7" ht="12.75" customHeight="1" x14ac:dyDescent="0.25">
      <c r="C399" s="54"/>
      <c r="D399" s="54"/>
      <c r="E399" s="54"/>
      <c r="G399" s="1"/>
    </row>
    <row r="400" spans="3:7" ht="12.75" customHeight="1" x14ac:dyDescent="0.25">
      <c r="C400" s="54"/>
      <c r="D400" s="54"/>
      <c r="E400" s="54"/>
      <c r="G400" s="1"/>
    </row>
    <row r="401" spans="3:7" ht="12.75" customHeight="1" x14ac:dyDescent="0.25">
      <c r="C401" s="54"/>
      <c r="D401" s="54"/>
      <c r="E401" s="54"/>
      <c r="G401" s="1"/>
    </row>
    <row r="402" spans="3:7" ht="12.75" customHeight="1" x14ac:dyDescent="0.25">
      <c r="C402" s="54"/>
      <c r="D402" s="54"/>
      <c r="E402" s="54"/>
      <c r="G402" s="1"/>
    </row>
    <row r="403" spans="3:7" ht="12.75" customHeight="1" x14ac:dyDescent="0.25">
      <c r="C403" s="54"/>
      <c r="D403" s="54"/>
      <c r="E403" s="54"/>
      <c r="G403" s="1"/>
    </row>
    <row r="404" spans="3:7" ht="25" customHeight="1" x14ac:dyDescent="0.25">
      <c r="C404" s="54"/>
      <c r="D404" s="54"/>
      <c r="E404" s="54"/>
      <c r="F404" s="170"/>
      <c r="G404" s="170"/>
    </row>
    <row r="405" spans="3:7" ht="12.75" customHeight="1" x14ac:dyDescent="0.25">
      <c r="C405" s="47" t="str">
        <f>IF(C404="C",IF(A405="P",IF(A404="I","p i","p"),IF(A404="I","i","")),"")</f>
        <v/>
      </c>
      <c r="D405" s="47" t="str">
        <f>IF(D404="E",IF(A405="P",IF(A404="I","p i","p"),IF(A404="I","i"," ")),"")</f>
        <v/>
      </c>
      <c r="E405" s="47" t="str">
        <f>IF(E404="O",IF(A405="P",IF(A404="I","p i","p"),IF(A404="I","i"," ")),"")</f>
        <v/>
      </c>
      <c r="G405" s="1"/>
    </row>
    <row r="406" spans="3:7" ht="12.75" customHeight="1" x14ac:dyDescent="0.25">
      <c r="C406" s="54"/>
      <c r="D406" s="54"/>
      <c r="E406" s="54"/>
      <c r="G406" s="1"/>
    </row>
    <row r="407" spans="3:7" ht="12.75" customHeight="1" x14ac:dyDescent="0.25">
      <c r="C407" s="54"/>
      <c r="D407" s="54"/>
      <c r="E407" s="54"/>
      <c r="G407" s="1"/>
    </row>
    <row r="408" spans="3:7" ht="12.75" customHeight="1" x14ac:dyDescent="0.25">
      <c r="C408" s="54"/>
      <c r="D408" s="54"/>
      <c r="E408" s="54"/>
      <c r="G408" s="1"/>
    </row>
    <row r="409" spans="3:7" ht="12.75" customHeight="1" x14ac:dyDescent="0.25">
      <c r="C409" s="54"/>
      <c r="D409" s="54"/>
      <c r="E409" s="54"/>
      <c r="G409" s="1"/>
    </row>
    <row r="410" spans="3:7" ht="12.75" customHeight="1" x14ac:dyDescent="0.25">
      <c r="C410" s="54"/>
      <c r="D410" s="54"/>
      <c r="E410" s="54"/>
      <c r="G410" s="1"/>
    </row>
    <row r="411" spans="3:7" ht="25" customHeight="1" x14ac:dyDescent="0.25">
      <c r="C411" s="54"/>
      <c r="D411" s="54"/>
      <c r="E411" s="54"/>
      <c r="F411" s="170"/>
      <c r="G411" s="170"/>
    </row>
    <row r="412" spans="3:7" ht="12.75" customHeight="1" x14ac:dyDescent="0.25">
      <c r="C412" s="47" t="str">
        <f>IF(C411="C",IF(A412="P",IF(A411="I","p i","p"),IF(A411="I","i","")),"")</f>
        <v/>
      </c>
      <c r="D412" s="47" t="str">
        <f>IF(D411="E",IF(A412="P",IF(A411="I","p i","p"),IF(A411="I","i"," ")),"")</f>
        <v/>
      </c>
      <c r="E412" s="47" t="str">
        <f>IF(E411="O",IF(A412="P",IF(A411="I","p i","p"),IF(A411="I","i"," ")),"")</f>
        <v/>
      </c>
      <c r="G412" s="1"/>
    </row>
    <row r="413" spans="3:7" ht="12.75" customHeight="1" x14ac:dyDescent="0.25">
      <c r="C413" s="54"/>
      <c r="D413" s="54"/>
      <c r="E413" s="54"/>
      <c r="G413" s="1"/>
    </row>
    <row r="414" spans="3:7" ht="12.75" customHeight="1" x14ac:dyDescent="0.25">
      <c r="C414" s="54"/>
      <c r="D414" s="54"/>
      <c r="E414" s="54"/>
      <c r="G414" s="1"/>
    </row>
    <row r="415" spans="3:7" ht="12.75" customHeight="1" x14ac:dyDescent="0.25">
      <c r="C415" s="54"/>
      <c r="D415" s="54"/>
      <c r="E415" s="54"/>
      <c r="G415" s="1"/>
    </row>
    <row r="416" spans="3:7" ht="12.75" customHeight="1" x14ac:dyDescent="0.25">
      <c r="C416" s="54"/>
      <c r="D416" s="54"/>
      <c r="E416" s="54"/>
      <c r="G416" s="1"/>
    </row>
    <row r="417" spans="3:7" ht="12.75" customHeight="1" x14ac:dyDescent="0.25">
      <c r="C417" s="54"/>
      <c r="D417" s="54"/>
      <c r="E417" s="54"/>
      <c r="G417" s="1"/>
    </row>
    <row r="418" spans="3:7" ht="25" customHeight="1" x14ac:dyDescent="0.25">
      <c r="C418" s="54"/>
      <c r="D418" s="54"/>
      <c r="E418" s="54"/>
      <c r="F418" s="170"/>
      <c r="G418" s="170"/>
    </row>
    <row r="419" spans="3:7" ht="12.75" customHeight="1" x14ac:dyDescent="0.25">
      <c r="C419" s="47" t="str">
        <f>IF(C418="C",IF(A419="P",IF(A418="I","p i","p"),IF(A418="I","i","")),"")</f>
        <v/>
      </c>
      <c r="D419" s="47" t="str">
        <f>IF(D418="E",IF(A419="P",IF(A418="I","p i","p"),IF(A418="I","i"," ")),"")</f>
        <v/>
      </c>
      <c r="E419" s="47" t="str">
        <f>IF(E418="O",IF(A419="P",IF(A418="I","p i","p"),IF(A418="I","i"," ")),"")</f>
        <v/>
      </c>
      <c r="G419" s="1"/>
    </row>
    <row r="420" spans="3:7" ht="12.75" customHeight="1" x14ac:dyDescent="0.25">
      <c r="C420" s="54"/>
      <c r="D420" s="54"/>
      <c r="E420" s="54"/>
      <c r="G420" s="1"/>
    </row>
    <row r="421" spans="3:7" ht="12.75" customHeight="1" x14ac:dyDescent="0.25">
      <c r="C421" s="54"/>
      <c r="D421" s="54"/>
      <c r="E421" s="54"/>
      <c r="G421" s="1"/>
    </row>
    <row r="422" spans="3:7" ht="12.75" customHeight="1" x14ac:dyDescent="0.25">
      <c r="C422" s="54"/>
      <c r="D422" s="54"/>
      <c r="E422" s="54"/>
      <c r="G422" s="1"/>
    </row>
    <row r="423" spans="3:7" ht="12.75" customHeight="1" x14ac:dyDescent="0.25">
      <c r="C423" s="54"/>
      <c r="D423" s="54"/>
      <c r="E423" s="54"/>
      <c r="G423" s="1"/>
    </row>
    <row r="424" spans="3:7" ht="12.75" customHeight="1" x14ac:dyDescent="0.25">
      <c r="C424" s="54"/>
      <c r="D424" s="54"/>
      <c r="E424" s="54"/>
      <c r="G424" s="1"/>
    </row>
    <row r="425" spans="3:7" ht="25" customHeight="1" x14ac:dyDescent="0.25">
      <c r="C425" s="54"/>
      <c r="D425" s="54"/>
      <c r="E425" s="54"/>
      <c r="F425" s="170"/>
      <c r="G425" s="170"/>
    </row>
    <row r="426" spans="3:7" ht="12.75" customHeight="1" x14ac:dyDescent="0.25">
      <c r="C426" s="47" t="str">
        <f>IF(C425="C",IF(A426="P",IF(A425="I","p i","p"),IF(A425="I","i","")),"")</f>
        <v/>
      </c>
      <c r="D426" s="47" t="str">
        <f>IF(D425="E",IF(A426="P",IF(A425="I","p i","p"),IF(A425="I","i"," ")),"")</f>
        <v/>
      </c>
      <c r="E426" s="47" t="str">
        <f>IF(E425="O",IF(A426="P",IF(A425="I","p i","p"),IF(A425="I","i"," ")),"")</f>
        <v/>
      </c>
      <c r="G426" s="1"/>
    </row>
    <row r="427" spans="3:7" ht="12.75" customHeight="1" x14ac:dyDescent="0.25">
      <c r="C427" s="54"/>
      <c r="D427" s="54"/>
      <c r="E427" s="54"/>
      <c r="G427" s="1"/>
    </row>
    <row r="428" spans="3:7" ht="12.75" customHeight="1" x14ac:dyDescent="0.25">
      <c r="C428" s="54"/>
      <c r="D428" s="54"/>
      <c r="E428" s="54"/>
      <c r="G428" s="1"/>
    </row>
    <row r="429" spans="3:7" ht="12.75" customHeight="1" x14ac:dyDescent="0.25">
      <c r="C429" s="54"/>
      <c r="D429" s="54"/>
      <c r="E429" s="54"/>
      <c r="G429" s="1"/>
    </row>
    <row r="430" spans="3:7" ht="12.75" customHeight="1" x14ac:dyDescent="0.25">
      <c r="C430" s="54"/>
      <c r="D430" s="54"/>
      <c r="E430" s="54"/>
      <c r="G430" s="1"/>
    </row>
    <row r="431" spans="3:7" ht="12.75" customHeight="1" x14ac:dyDescent="0.25">
      <c r="C431" s="54"/>
      <c r="D431" s="54"/>
      <c r="E431" s="54"/>
      <c r="G431" s="1"/>
    </row>
    <row r="432" spans="3:7" ht="25" customHeight="1" x14ac:dyDescent="0.25">
      <c r="C432" s="54"/>
      <c r="D432" s="54"/>
      <c r="E432" s="54"/>
      <c r="F432" s="170"/>
      <c r="G432" s="170"/>
    </row>
    <row r="433" spans="3:7" ht="25" customHeight="1" x14ac:dyDescent="0.25">
      <c r="C433" s="47" t="str">
        <f>IF(C432="C",IF(A433="P",IF(A432="I","p i","p"),IF(A432="I","i","")),"")</f>
        <v/>
      </c>
      <c r="D433" s="47" t="str">
        <f>IF(D432="E",IF(A433="P",IF(A432="I","p i","p"),IF(A432="I","i"," ")),"")</f>
        <v/>
      </c>
      <c r="E433" s="47" t="str">
        <f>IF(E432="O",IF(A433="P",IF(A432="I","p i","p"),IF(A432="I","i"," ")),"")</f>
        <v/>
      </c>
      <c r="F433" s="62"/>
      <c r="G433" s="1"/>
    </row>
    <row r="434" spans="3:7" ht="12.75" customHeight="1" x14ac:dyDescent="0.25">
      <c r="C434" s="54"/>
      <c r="D434" s="54"/>
      <c r="E434" s="54"/>
      <c r="G434" s="1"/>
    </row>
    <row r="435" spans="3:7" ht="12.75" customHeight="1" x14ac:dyDescent="0.25">
      <c r="C435" s="54"/>
      <c r="D435" s="54"/>
      <c r="E435" s="54"/>
      <c r="G435" s="1"/>
    </row>
    <row r="436" spans="3:7" ht="12.75" customHeight="1" x14ac:dyDescent="0.25">
      <c r="C436" s="54"/>
      <c r="D436" s="54"/>
      <c r="E436" s="54"/>
      <c r="G436" s="1"/>
    </row>
    <row r="437" spans="3:7" ht="12.75" customHeight="1" x14ac:dyDescent="0.25">
      <c r="C437" s="54"/>
      <c r="D437" s="54"/>
      <c r="E437" s="54"/>
      <c r="G437" s="1"/>
    </row>
    <row r="438" spans="3:7" ht="12.75" customHeight="1" x14ac:dyDescent="0.25">
      <c r="C438" s="54"/>
      <c r="D438" s="54"/>
      <c r="E438" s="54"/>
      <c r="G438" s="1"/>
    </row>
    <row r="439" spans="3:7" ht="25" customHeight="1" x14ac:dyDescent="0.25">
      <c r="C439" s="54"/>
      <c r="D439" s="54"/>
      <c r="E439" s="54"/>
      <c r="F439" s="168"/>
      <c r="G439" s="168"/>
    </row>
    <row r="440" spans="3:7" ht="25" customHeight="1" x14ac:dyDescent="0.25">
      <c r="C440" s="47" t="str">
        <f>IF(C439="C",IF(A440="P",IF(A439="I","p i","p"),IF(A439="I","i","")),"")</f>
        <v/>
      </c>
      <c r="D440" s="47" t="str">
        <f>IF(D439="E",IF(A440="P",IF(A439="I","p i","p"),IF(A439="I","i"," ")),"")</f>
        <v/>
      </c>
      <c r="E440" s="47" t="str">
        <f>IF(E439="O",IF(A440="P",IF(A439="I","p i","p"),IF(A439="I","i"," ")),"")</f>
        <v/>
      </c>
      <c r="G440" s="1"/>
    </row>
    <row r="441" spans="3:7" ht="12.75" customHeight="1" x14ac:dyDescent="0.25">
      <c r="C441" s="54"/>
      <c r="D441" s="54"/>
      <c r="E441" s="54"/>
      <c r="G441" s="1"/>
    </row>
    <row r="442" spans="3:7" ht="12.75" customHeight="1" x14ac:dyDescent="0.25">
      <c r="C442" s="54"/>
      <c r="D442" s="54"/>
      <c r="E442" s="54"/>
      <c r="G442" s="1"/>
    </row>
    <row r="443" spans="3:7" ht="12.75" customHeight="1" x14ac:dyDescent="0.25">
      <c r="C443" s="54"/>
      <c r="D443" s="54"/>
      <c r="E443" s="54"/>
      <c r="G443" s="1"/>
    </row>
    <row r="444" spans="3:7" ht="12.75" customHeight="1" x14ac:dyDescent="0.25">
      <c r="C444" s="54"/>
      <c r="D444" s="54"/>
      <c r="E444" s="54"/>
      <c r="G444" s="1"/>
    </row>
    <row r="445" spans="3:7" ht="12.75" customHeight="1" x14ac:dyDescent="0.25">
      <c r="C445" s="54"/>
      <c r="D445" s="54"/>
      <c r="E445" s="54"/>
      <c r="G445" s="1"/>
    </row>
    <row r="446" spans="3:7" ht="25" customHeight="1" x14ac:dyDescent="0.25">
      <c r="C446" s="54"/>
      <c r="D446" s="54"/>
      <c r="E446" s="54"/>
      <c r="F446" s="168"/>
      <c r="G446" s="168"/>
    </row>
    <row r="447" spans="3:7" ht="12.75" customHeight="1" x14ac:dyDescent="0.25">
      <c r="C447" s="47" t="str">
        <f>IF(C446="C",IF(A447="P",IF(A446="I","p i","p"),IF(A446="I","i","")),"")</f>
        <v/>
      </c>
      <c r="D447" s="47" t="str">
        <f>IF(D446="E",IF(A447="P",IF(A446="I","p i","p"),IF(A446="I","i"," ")),"")</f>
        <v/>
      </c>
      <c r="E447" s="47" t="str">
        <f>IF(E446="O",IF(A447="P",IF(A446="I","p i","p"),IF(A446="I","i"," ")),"")</f>
        <v/>
      </c>
      <c r="G447" s="1"/>
    </row>
    <row r="448" spans="3:7" ht="12.75" customHeight="1" x14ac:dyDescent="0.25">
      <c r="C448" s="54"/>
      <c r="D448" s="54"/>
      <c r="E448" s="54"/>
      <c r="G448" s="1"/>
    </row>
    <row r="449" spans="3:7" ht="12.75" customHeight="1" x14ac:dyDescent="0.25">
      <c r="C449" s="54"/>
      <c r="D449" s="54"/>
      <c r="E449" s="54"/>
      <c r="G449" s="1"/>
    </row>
    <row r="450" spans="3:7" ht="12.75" customHeight="1" x14ac:dyDescent="0.25">
      <c r="C450" s="54"/>
      <c r="D450" s="54"/>
      <c r="E450" s="54"/>
      <c r="G450" s="1"/>
    </row>
    <row r="451" spans="3:7" ht="12.75" customHeight="1" x14ac:dyDescent="0.25">
      <c r="C451" s="54"/>
      <c r="D451" s="54"/>
      <c r="E451" s="54"/>
      <c r="G451" s="1"/>
    </row>
    <row r="452" spans="3:7" ht="12.75" customHeight="1" x14ac:dyDescent="0.25">
      <c r="C452" s="54"/>
      <c r="D452" s="54"/>
      <c r="E452" s="54"/>
      <c r="G452" s="1"/>
    </row>
    <row r="453" spans="3:7" ht="25" customHeight="1" x14ac:dyDescent="0.25">
      <c r="C453" s="54"/>
      <c r="D453" s="54"/>
      <c r="E453" s="54"/>
      <c r="F453" s="168"/>
      <c r="G453" s="168"/>
    </row>
    <row r="454" spans="3:7" ht="12.75" customHeight="1" x14ac:dyDescent="0.25">
      <c r="C454" s="47" t="str">
        <f>IF(C453="C",IF(A454="P",IF(A453="I","p i","p"),IF(A453="I","i","")),"")</f>
        <v/>
      </c>
      <c r="D454" s="47" t="str">
        <f>IF(D453="E",IF(A454="P",IF(A453="I","p i","p"),IF(A453="I","i"," ")),"")</f>
        <v/>
      </c>
      <c r="E454" s="47" t="str">
        <f>IF(E453="O",IF(A454="P",IF(A453="I","p i","p"),IF(A453="I","i"," ")),"")</f>
        <v/>
      </c>
      <c r="G454" s="1"/>
    </row>
    <row r="455" spans="3:7" ht="12.75" customHeight="1" x14ac:dyDescent="0.25">
      <c r="C455" s="54"/>
      <c r="D455" s="54"/>
      <c r="E455" s="54"/>
      <c r="G455" s="1"/>
    </row>
    <row r="456" spans="3:7" ht="12.75" customHeight="1" x14ac:dyDescent="0.25">
      <c r="C456" s="54"/>
      <c r="D456" s="54"/>
      <c r="E456" s="54"/>
      <c r="G456" s="1"/>
    </row>
    <row r="457" spans="3:7" ht="12.75" customHeight="1" x14ac:dyDescent="0.25">
      <c r="C457" s="54"/>
      <c r="D457" s="54"/>
      <c r="E457" s="54"/>
      <c r="G457" s="1"/>
    </row>
    <row r="458" spans="3:7" ht="12.75" customHeight="1" x14ac:dyDescent="0.25">
      <c r="C458" s="54"/>
      <c r="D458" s="54"/>
      <c r="E458" s="54"/>
      <c r="G458" s="1"/>
    </row>
    <row r="459" spans="3:7" ht="12.75" customHeight="1" x14ac:dyDescent="0.25">
      <c r="C459" s="54"/>
      <c r="D459" s="54"/>
      <c r="E459" s="54"/>
      <c r="G459" s="1"/>
    </row>
    <row r="460" spans="3:7" ht="25" customHeight="1" x14ac:dyDescent="0.25">
      <c r="C460" s="54"/>
      <c r="D460" s="54"/>
      <c r="E460" s="54"/>
      <c r="F460" s="168"/>
      <c r="G460" s="168"/>
    </row>
    <row r="461" spans="3:7" ht="12.75" customHeight="1" x14ac:dyDescent="0.25">
      <c r="C461" s="47" t="str">
        <f>IF(C460="C",IF(A461="P",IF(A460="I","p i","p"),IF(A460="I","i","")),"")</f>
        <v/>
      </c>
      <c r="D461" s="47" t="str">
        <f>IF(D460="E",IF(A461="P",IF(A460="I","p i","p"),IF(A460="I","i"," ")),"")</f>
        <v/>
      </c>
      <c r="E461" s="47" t="str">
        <f>IF(E460="O",IF(A461="P",IF(A460="I","p i","p"),IF(A460="I","i"," ")),"")</f>
        <v/>
      </c>
      <c r="G461" s="1"/>
    </row>
    <row r="462" spans="3:7" ht="12.75" customHeight="1" x14ac:dyDescent="0.25">
      <c r="C462" s="54"/>
      <c r="D462" s="54"/>
      <c r="E462" s="54"/>
      <c r="G462" s="1"/>
    </row>
    <row r="463" spans="3:7" ht="12.75" customHeight="1" x14ac:dyDescent="0.25">
      <c r="C463" s="54"/>
      <c r="D463" s="54"/>
      <c r="E463" s="54"/>
      <c r="G463" s="1"/>
    </row>
    <row r="464" spans="3:7" ht="12.75" customHeight="1" x14ac:dyDescent="0.25">
      <c r="C464" s="54"/>
      <c r="D464" s="54"/>
      <c r="E464" s="54"/>
      <c r="G464" s="1"/>
    </row>
    <row r="465" spans="3:7" ht="12.75" customHeight="1" x14ac:dyDescent="0.25">
      <c r="C465" s="54"/>
      <c r="D465" s="54"/>
      <c r="E465" s="54"/>
      <c r="G465" s="1"/>
    </row>
    <row r="466" spans="3:7" ht="12.75" customHeight="1" x14ac:dyDescent="0.25">
      <c r="C466" s="54"/>
      <c r="D466" s="54"/>
      <c r="E466" s="54"/>
      <c r="G466" s="1"/>
    </row>
    <row r="467" spans="3:7" ht="25" customHeight="1" x14ac:dyDescent="0.25">
      <c r="C467" s="54"/>
      <c r="D467" s="54"/>
      <c r="E467" s="54"/>
      <c r="F467" s="168"/>
      <c r="G467" s="168"/>
    </row>
    <row r="468" spans="3:7" ht="12.75" customHeight="1" x14ac:dyDescent="0.25">
      <c r="C468" s="47" t="str">
        <f>IF(C467="C",IF(A468="P",IF(A467="I","p i","p"),IF(A467="I","i","")),"")</f>
        <v/>
      </c>
      <c r="D468" s="47" t="str">
        <f>IF(D467="E",IF(A468="P",IF(A467="I","p i","p"),IF(A467="I","i"," ")),"")</f>
        <v/>
      </c>
      <c r="E468" s="47" t="str">
        <f>IF(E467="O",IF(A468="P",IF(A467="I","p i","p"),IF(A467="I","i"," ")),"")</f>
        <v/>
      </c>
      <c r="G468" s="1"/>
    </row>
    <row r="469" spans="3:7" ht="12.75" customHeight="1" x14ac:dyDescent="0.25">
      <c r="C469" s="54"/>
      <c r="D469" s="54"/>
      <c r="E469" s="54"/>
      <c r="G469" s="1"/>
    </row>
    <row r="470" spans="3:7" ht="12.75" customHeight="1" x14ac:dyDescent="0.25">
      <c r="C470" s="54"/>
      <c r="D470" s="54"/>
      <c r="E470" s="54"/>
      <c r="G470" s="1"/>
    </row>
    <row r="471" spans="3:7" ht="12.75" customHeight="1" x14ac:dyDescent="0.25">
      <c r="C471" s="54"/>
      <c r="D471" s="54"/>
      <c r="E471" s="54"/>
      <c r="G471" s="1"/>
    </row>
    <row r="472" spans="3:7" ht="12.75" customHeight="1" x14ac:dyDescent="0.25">
      <c r="C472" s="54"/>
      <c r="D472" s="54"/>
      <c r="E472" s="54"/>
      <c r="G472" s="1"/>
    </row>
    <row r="473" spans="3:7" ht="12.75" customHeight="1" x14ac:dyDescent="0.25">
      <c r="C473" s="54"/>
      <c r="D473" s="54"/>
      <c r="E473" s="54"/>
      <c r="G473" s="1"/>
    </row>
    <row r="474" spans="3:7" ht="25" customHeight="1" x14ac:dyDescent="0.25">
      <c r="C474" s="54"/>
      <c r="D474" s="54"/>
      <c r="E474" s="54"/>
      <c r="F474" s="168"/>
      <c r="G474" s="168"/>
    </row>
    <row r="475" spans="3:7" ht="12.75" customHeight="1" x14ac:dyDescent="0.25">
      <c r="C475" s="47" t="str">
        <f>IF(C474="C",IF(A475="P",IF(A474="I","p i","p"),IF(A474="I","i","")),"")</f>
        <v/>
      </c>
      <c r="D475" s="47" t="str">
        <f>IF(D474="E",IF(A475="P",IF(A474="I","p i","p"),IF(A474="I","i"," ")),"")</f>
        <v/>
      </c>
      <c r="E475" s="47" t="str">
        <f>IF(E474="O",IF(A475="P",IF(A474="I","p i","p"),IF(A474="I","i"," ")),"")</f>
        <v/>
      </c>
      <c r="G475" s="1"/>
    </row>
    <row r="476" spans="3:7" ht="12.75" customHeight="1" x14ac:dyDescent="0.25">
      <c r="C476" s="54"/>
      <c r="D476" s="54"/>
      <c r="E476" s="54"/>
      <c r="G476" s="1"/>
    </row>
    <row r="477" spans="3:7" ht="12.75" customHeight="1" x14ac:dyDescent="0.25">
      <c r="C477" s="54"/>
      <c r="D477" s="54"/>
      <c r="E477" s="54"/>
      <c r="G477" s="1"/>
    </row>
    <row r="478" spans="3:7" ht="12.75" customHeight="1" x14ac:dyDescent="0.25">
      <c r="C478" s="54"/>
      <c r="D478" s="54"/>
      <c r="E478" s="54"/>
      <c r="G478" s="1"/>
    </row>
    <row r="479" spans="3:7" ht="12.75" customHeight="1" x14ac:dyDescent="0.25">
      <c r="C479" s="54"/>
      <c r="D479" s="54"/>
      <c r="E479" s="54"/>
      <c r="G479" s="1"/>
    </row>
    <row r="480" spans="3:7" ht="12.75" customHeight="1" x14ac:dyDescent="0.25">
      <c r="C480" s="54"/>
      <c r="D480" s="54"/>
      <c r="E480" s="54"/>
      <c r="G480" s="1"/>
    </row>
    <row r="481" spans="3:7" ht="25" customHeight="1" x14ac:dyDescent="0.25">
      <c r="C481" s="54"/>
      <c r="D481" s="54"/>
      <c r="E481" s="54"/>
      <c r="F481" s="168"/>
      <c r="G481" s="168"/>
    </row>
    <row r="482" spans="3:7" ht="12.75" customHeight="1" x14ac:dyDescent="0.25">
      <c r="C482" s="47" t="str">
        <f>IF(C481="C",IF(A482="P",IF(A481="I","p i","p"),IF(A481="I","i","")),"")</f>
        <v/>
      </c>
      <c r="D482" s="47" t="str">
        <f>IF(D481="E",IF(A482="P",IF(A481="I","p i","p"),IF(A481="I","i"," ")),"")</f>
        <v/>
      </c>
      <c r="E482" s="47" t="str">
        <f>IF(E481="O",IF(A482="P",IF(A481="I","p i","p"),IF(A481="I","i"," ")),"")</f>
        <v/>
      </c>
      <c r="G482" s="1"/>
    </row>
    <row r="483" spans="3:7" ht="12.75" customHeight="1" x14ac:dyDescent="0.25">
      <c r="C483" s="54"/>
      <c r="D483" s="54"/>
      <c r="E483" s="54"/>
      <c r="G483" s="1"/>
    </row>
    <row r="484" spans="3:7" ht="12.75" customHeight="1" x14ac:dyDescent="0.25">
      <c r="C484" s="54"/>
      <c r="D484" s="54"/>
      <c r="E484" s="54"/>
      <c r="G484" s="1"/>
    </row>
    <row r="485" spans="3:7" ht="12.75" customHeight="1" x14ac:dyDescent="0.25">
      <c r="C485" s="54"/>
      <c r="D485" s="54"/>
      <c r="E485" s="54"/>
      <c r="G485" s="1"/>
    </row>
    <row r="486" spans="3:7" ht="12.75" customHeight="1" x14ac:dyDescent="0.25">
      <c r="C486" s="54"/>
      <c r="D486" s="54"/>
      <c r="E486" s="54"/>
      <c r="G486" s="1"/>
    </row>
    <row r="487" spans="3:7" ht="12.75" customHeight="1" x14ac:dyDescent="0.25">
      <c r="C487" s="54"/>
      <c r="D487" s="54"/>
      <c r="E487" s="54"/>
      <c r="G487" s="1"/>
    </row>
    <row r="488" spans="3:7" ht="25" customHeight="1" x14ac:dyDescent="0.25">
      <c r="C488" s="54"/>
      <c r="D488" s="54"/>
      <c r="E488" s="54"/>
      <c r="F488" s="168"/>
      <c r="G488" s="168"/>
    </row>
    <row r="489" spans="3:7" ht="12.75" customHeight="1" x14ac:dyDescent="0.25">
      <c r="C489" s="47" t="str">
        <f>IF(C488="C",IF(A489="P",IF(A488="I","p i","p"),IF(A488="I","i","")),"")</f>
        <v/>
      </c>
      <c r="D489" s="47" t="str">
        <f>IF(D488="E",IF(A489="P",IF(A488="I","p i","p"),IF(A488="I","i"," ")),"")</f>
        <v/>
      </c>
      <c r="E489" s="47" t="str">
        <f>IF(E488="O",IF(A489="P",IF(A488="I","p i","p"),IF(A488="I","i"," ")),"")</f>
        <v/>
      </c>
      <c r="G489" s="1"/>
    </row>
    <row r="490" spans="3:7" ht="12.75" customHeight="1" x14ac:dyDescent="0.25">
      <c r="C490" s="54"/>
      <c r="D490" s="54"/>
      <c r="E490" s="54"/>
      <c r="G490" s="1"/>
    </row>
    <row r="491" spans="3:7" ht="12.75" customHeight="1" x14ac:dyDescent="0.25">
      <c r="C491" s="54"/>
      <c r="D491" s="54"/>
      <c r="E491" s="54"/>
      <c r="G491" s="1"/>
    </row>
    <row r="492" spans="3:7" ht="12.75" customHeight="1" x14ac:dyDescent="0.25">
      <c r="C492" s="54"/>
      <c r="D492" s="54"/>
      <c r="E492" s="54"/>
      <c r="G492" s="1"/>
    </row>
    <row r="493" spans="3:7" ht="12.75" customHeight="1" x14ac:dyDescent="0.25">
      <c r="C493" s="54"/>
      <c r="D493" s="54"/>
      <c r="E493" s="54"/>
      <c r="G493" s="1"/>
    </row>
    <row r="494" spans="3:7" ht="12.75" customHeight="1" x14ac:dyDescent="0.25">
      <c r="C494" s="54"/>
      <c r="D494" s="54"/>
      <c r="E494" s="54"/>
      <c r="G494" s="1"/>
    </row>
    <row r="495" spans="3:7" ht="25" customHeight="1" x14ac:dyDescent="0.25">
      <c r="C495" s="54"/>
      <c r="D495" s="54"/>
      <c r="E495" s="54"/>
      <c r="F495" s="168"/>
      <c r="G495" s="168"/>
    </row>
    <row r="496" spans="3:7" ht="12.75" customHeight="1" x14ac:dyDescent="0.25">
      <c r="C496" s="47" t="str">
        <f>IF(C495="C",IF(A496="P",IF(A495="I","p i","p"),IF(A495="I","i","")),"")</f>
        <v/>
      </c>
      <c r="D496" s="47" t="str">
        <f>IF(D495="E",IF(A496="P",IF(A495="I","p i","p"),IF(A495="I","i"," ")),"")</f>
        <v/>
      </c>
      <c r="E496" s="47" t="str">
        <f>IF(E495="O",IF(A496="P",IF(A495="I","p i","p"),IF(A495="I","i"," ")),"")</f>
        <v/>
      </c>
      <c r="G496" s="1"/>
    </row>
    <row r="497" spans="3:7" ht="12.75" customHeight="1" x14ac:dyDescent="0.25">
      <c r="C497" s="54"/>
      <c r="D497" s="54"/>
      <c r="E497" s="54"/>
      <c r="G497" s="1"/>
    </row>
    <row r="498" spans="3:7" ht="12.75" customHeight="1" x14ac:dyDescent="0.25">
      <c r="C498" s="54"/>
      <c r="D498" s="54"/>
      <c r="E498" s="54"/>
      <c r="G498" s="1"/>
    </row>
    <row r="499" spans="3:7" ht="12.75" customHeight="1" x14ac:dyDescent="0.25">
      <c r="C499" s="54"/>
      <c r="D499" s="54"/>
      <c r="E499" s="54"/>
      <c r="G499" s="1"/>
    </row>
    <row r="500" spans="3:7" ht="12.75" customHeight="1" x14ac:dyDescent="0.25">
      <c r="C500" s="54"/>
      <c r="D500" s="54"/>
      <c r="E500" s="54"/>
      <c r="G500" s="1"/>
    </row>
    <row r="501" spans="3:7" ht="12.75" customHeight="1" x14ac:dyDescent="0.25">
      <c r="C501" s="54"/>
      <c r="D501" s="54"/>
      <c r="E501" s="54"/>
      <c r="G501" s="1"/>
    </row>
    <row r="502" spans="3:7" ht="25" customHeight="1" x14ac:dyDescent="0.25">
      <c r="C502" s="54"/>
      <c r="D502" s="54"/>
      <c r="E502" s="54"/>
      <c r="F502" s="168"/>
      <c r="G502" s="168"/>
    </row>
    <row r="503" spans="3:7" ht="12.75" customHeight="1" x14ac:dyDescent="0.25">
      <c r="C503" s="47" t="str">
        <f>IF(C502="C",IF(A503="Prioritaire",IF(A502="I","p i","p"),IF(A502="I","i","")),"")</f>
        <v/>
      </c>
      <c r="D503" s="47" t="str">
        <f>IF(D502="E",IF(A503="Prioritaire",IF(A502="I","p i","p"),IF(A502="I","i"," ")),"")</f>
        <v/>
      </c>
      <c r="E503" s="47" t="str">
        <f>IF(E502="O",IF(A503="Prioritaire",IF(A502="I","p i","p"),IF(A502="I","i"," ")),"")</f>
        <v/>
      </c>
      <c r="G503" s="1"/>
    </row>
    <row r="504" spans="3:7" ht="12.75" customHeight="1" x14ac:dyDescent="0.25">
      <c r="C504" s="54"/>
      <c r="D504" s="54"/>
      <c r="E504" s="54"/>
      <c r="G504" s="1"/>
    </row>
    <row r="505" spans="3:7" ht="12.75" customHeight="1" x14ac:dyDescent="0.25">
      <c r="C505" s="54"/>
      <c r="D505" s="54"/>
      <c r="E505" s="54"/>
      <c r="G505" s="1"/>
    </row>
    <row r="506" spans="3:7" ht="12.75" customHeight="1" x14ac:dyDescent="0.25">
      <c r="C506" s="54"/>
      <c r="D506" s="54"/>
      <c r="E506" s="54"/>
      <c r="G506" s="1"/>
    </row>
    <row r="507" spans="3:7" ht="12.75" customHeight="1" x14ac:dyDescent="0.25">
      <c r="C507" s="54"/>
      <c r="D507" s="54"/>
      <c r="E507" s="54"/>
      <c r="G507" s="1"/>
    </row>
    <row r="508" spans="3:7" ht="12.75" customHeight="1" x14ac:dyDescent="0.25">
      <c r="C508" s="54"/>
      <c r="D508" s="54"/>
      <c r="E508" s="54"/>
      <c r="G508" s="1"/>
    </row>
    <row r="509" spans="3:7" ht="25" customHeight="1" x14ac:dyDescent="0.25">
      <c r="C509" s="54"/>
      <c r="D509" s="54"/>
      <c r="E509" s="54"/>
      <c r="F509" s="168"/>
      <c r="G509" s="168"/>
    </row>
    <row r="510" spans="3:7" ht="12.75" customHeight="1" x14ac:dyDescent="0.25">
      <c r="C510" s="47" t="str">
        <f>IF(C509="C",IF(A510="Prioritaire",IF(A509="I","p i","p"),IF(A509="I","i","")),"")</f>
        <v/>
      </c>
      <c r="D510" s="47" t="str">
        <f>IF(D509="E",IF(A510="Prioritaire",IF(A509="I","p i","p"),IF(A509="I","i"," ")),"")</f>
        <v/>
      </c>
      <c r="E510" s="47" t="str">
        <f>IF(E509="O",IF(A510="Prioritaire",IF(A509="I","p i","p"),IF(A509="I","i"," ")),"")</f>
        <v/>
      </c>
      <c r="G510" s="1"/>
    </row>
    <row r="516" ht="25" customHeight="1" x14ac:dyDescent="0.25"/>
    <row r="523" ht="25" customHeight="1" x14ac:dyDescent="0.25"/>
    <row r="530" ht="25" customHeight="1" x14ac:dyDescent="0.25"/>
    <row r="537" ht="25" customHeight="1" x14ac:dyDescent="0.25"/>
    <row r="544" ht="25" customHeight="1" x14ac:dyDescent="0.25"/>
    <row r="551" ht="25" customHeight="1" x14ac:dyDescent="0.25"/>
    <row r="558" ht="25" customHeight="1" x14ac:dyDescent="0.25"/>
    <row r="565" ht="25" customHeight="1" x14ac:dyDescent="0.25"/>
    <row r="572" ht="25" customHeight="1" x14ac:dyDescent="0.25"/>
    <row r="579" ht="25" customHeight="1" x14ac:dyDescent="0.25"/>
    <row r="586" ht="25" customHeight="1" x14ac:dyDescent="0.25"/>
    <row r="593" ht="25" customHeight="1" x14ac:dyDescent="0.25"/>
    <row r="600" ht="25" customHeight="1" x14ac:dyDescent="0.25"/>
    <row r="607" ht="25" customHeight="1" x14ac:dyDescent="0.25"/>
    <row r="614" ht="25" customHeight="1" x14ac:dyDescent="0.25"/>
    <row r="621" ht="25" customHeight="1" x14ac:dyDescent="0.25"/>
    <row r="628" ht="25" customHeight="1" x14ac:dyDescent="0.25"/>
    <row r="635" ht="25" customHeight="1" x14ac:dyDescent="0.25"/>
    <row r="642" ht="25" customHeight="1" x14ac:dyDescent="0.25"/>
    <row r="649" ht="25" customHeight="1" x14ac:dyDescent="0.25"/>
    <row r="656" ht="25" customHeight="1" x14ac:dyDescent="0.25"/>
    <row r="663" ht="25" customHeight="1" x14ac:dyDescent="0.25"/>
    <row r="670" ht="25" customHeight="1" x14ac:dyDescent="0.25"/>
    <row r="677" ht="25" customHeight="1" x14ac:dyDescent="0.25"/>
    <row r="684" ht="25" customHeight="1" x14ac:dyDescent="0.25"/>
    <row r="691" ht="25" customHeight="1" x14ac:dyDescent="0.25"/>
    <row r="698" ht="25" customHeight="1" x14ac:dyDescent="0.25"/>
    <row r="705" ht="25" customHeight="1" x14ac:dyDescent="0.25"/>
    <row r="712" ht="25" customHeight="1" x14ac:dyDescent="0.25"/>
    <row r="719" ht="25" customHeight="1" x14ac:dyDescent="0.25"/>
    <row r="726" ht="25" customHeight="1" x14ac:dyDescent="0.25"/>
    <row r="733" ht="25" customHeight="1" x14ac:dyDescent="0.25"/>
    <row r="740" ht="25" customHeight="1" x14ac:dyDescent="0.25"/>
    <row r="747" ht="25" customHeight="1" x14ac:dyDescent="0.25"/>
    <row r="754" ht="25" customHeight="1" x14ac:dyDescent="0.25"/>
    <row r="761" ht="25" customHeight="1" x14ac:dyDescent="0.25"/>
    <row r="768" ht="25" customHeight="1" x14ac:dyDescent="0.25"/>
    <row r="775" ht="25" customHeight="1" x14ac:dyDescent="0.25"/>
    <row r="782" ht="25" customHeight="1" x14ac:dyDescent="0.25"/>
    <row r="789" ht="25" customHeight="1" x14ac:dyDescent="0.25"/>
    <row r="796" ht="25" customHeight="1" x14ac:dyDescent="0.25"/>
    <row r="803" ht="25" customHeight="1" x14ac:dyDescent="0.25"/>
  </sheetData>
  <sheetProtection selectLockedCells="1" selectUnlockedCells="1"/>
  <mergeCells count="66">
    <mergeCell ref="F439:G439"/>
    <mergeCell ref="F446:G446"/>
    <mergeCell ref="F495:G495"/>
    <mergeCell ref="F502:G502"/>
    <mergeCell ref="F509:G509"/>
    <mergeCell ref="F453:G453"/>
    <mergeCell ref="F460:G460"/>
    <mergeCell ref="F467:G467"/>
    <mergeCell ref="F474:G474"/>
    <mergeCell ref="F481:G481"/>
    <mergeCell ref="F488:G488"/>
    <mergeCell ref="F404:G404"/>
    <mergeCell ref="F411:G411"/>
    <mergeCell ref="F418:G418"/>
    <mergeCell ref="F425:G425"/>
    <mergeCell ref="F432:G432"/>
    <mergeCell ref="F369:G369"/>
    <mergeCell ref="F376:G376"/>
    <mergeCell ref="F383:G383"/>
    <mergeCell ref="F390:G390"/>
    <mergeCell ref="F397:G397"/>
    <mergeCell ref="F341:G341"/>
    <mergeCell ref="F348:G348"/>
    <mergeCell ref="F355:G355"/>
    <mergeCell ref="F362:G362"/>
    <mergeCell ref="F187:G187"/>
    <mergeCell ref="F193:G193"/>
    <mergeCell ref="F199:G199"/>
    <mergeCell ref="F205:G205"/>
    <mergeCell ref="F211:G211"/>
    <mergeCell ref="F217:G217"/>
    <mergeCell ref="F223:G223"/>
    <mergeCell ref="F229:G229"/>
    <mergeCell ref="F7:G7"/>
    <mergeCell ref="F13:G13"/>
    <mergeCell ref="F19:G19"/>
    <mergeCell ref="F37:G37"/>
    <mergeCell ref="F49:G49"/>
    <mergeCell ref="F25:G25"/>
    <mergeCell ref="I25:I31"/>
    <mergeCell ref="F31:G31"/>
    <mergeCell ref="F43:G43"/>
    <mergeCell ref="F61:G61"/>
    <mergeCell ref="F151:G151"/>
    <mergeCell ref="F91:G91"/>
    <mergeCell ref="F97:G97"/>
    <mergeCell ref="F103:G103"/>
    <mergeCell ref="F109:G109"/>
    <mergeCell ref="F115:G115"/>
    <mergeCell ref="F121:G121"/>
    <mergeCell ref="F127:G127"/>
    <mergeCell ref="F133:G133"/>
    <mergeCell ref="H133:K133"/>
    <mergeCell ref="F139:G139"/>
    <mergeCell ref="F145:G145"/>
    <mergeCell ref="F181:G181"/>
    <mergeCell ref="F55:G55"/>
    <mergeCell ref="H55:K55"/>
    <mergeCell ref="F67:G67"/>
    <mergeCell ref="F73:G73"/>
    <mergeCell ref="F79:G79"/>
    <mergeCell ref="F85:G85"/>
    <mergeCell ref="F157:G157"/>
    <mergeCell ref="F163:G163"/>
    <mergeCell ref="F169:G169"/>
    <mergeCell ref="F175:G175"/>
  </mergeCells>
  <pageMargins left="0.35" right="0.32013888888888886" top="0.5" bottom="0.44027777777777777" header="0.51180555555555551" footer="0.51180555555555551"/>
  <pageSetup paperSize="9" firstPageNumber="0" fitToHeight="4"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pageSetUpPr fitToPage="1"/>
  </sheetPr>
  <dimension ref="A1:IV675"/>
  <sheetViews>
    <sheetView zoomScaleNormal="100" workbookViewId="0">
      <pane ySplit="6" topLeftCell="A151"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9.7109375" style="15" customWidth="1"/>
    <col min="3" max="5" width="3.140625" style="15" customWidth="1"/>
    <col min="6" max="6" width="5.7109375" style="1" customWidth="1"/>
    <col min="7" max="7" width="90.7109375" style="16" customWidth="1"/>
    <col min="8" max="8" width="11.28515625" style="1" customWidth="1"/>
    <col min="9" max="9" width="15" style="1" customWidth="1"/>
    <col min="10" max="16384" width="11.42578125" style="1"/>
  </cols>
  <sheetData>
    <row r="1" spans="1:256" s="34" customFormat="1" ht="21.75" customHeight="1" x14ac:dyDescent="0.25">
      <c r="A1" s="29" t="str">
        <f>Bilan!B18</f>
        <v>2.5 Lecture des indices et affleurants</v>
      </c>
      <c r="B1" s="30"/>
      <c r="C1" s="88"/>
      <c r="D1" s="88"/>
      <c r="E1" s="88"/>
      <c r="G1" s="89"/>
    </row>
    <row r="3" spans="1:256" ht="12.75" customHeight="1" x14ac:dyDescent="0.25">
      <c r="A3" s="35"/>
      <c r="B3" s="36"/>
      <c r="C3" s="37" t="s">
        <v>31</v>
      </c>
      <c r="D3" s="37" t="s">
        <v>32</v>
      </c>
      <c r="E3" s="37" t="s">
        <v>33</v>
      </c>
      <c r="F3" s="37" t="s">
        <v>34</v>
      </c>
      <c r="G3" s="2"/>
    </row>
    <row r="4" spans="1:256" ht="12.75" customHeight="1" x14ac:dyDescent="0.25">
      <c r="A4" s="39"/>
      <c r="B4" s="40" t="s">
        <v>35</v>
      </c>
      <c r="C4" s="41">
        <f>COUNTIF(C7:C607,"C")</f>
        <v>21</v>
      </c>
      <c r="D4" s="41">
        <f>COUNTIF(D7:D607,"E")</f>
        <v>25</v>
      </c>
      <c r="E4" s="41">
        <f>COUNTIF(E7:E607,"O")</f>
        <v>24</v>
      </c>
      <c r="F4" s="42">
        <f>COUNTA(B7:B607)</f>
        <v>28</v>
      </c>
      <c r="G4" s="2"/>
    </row>
    <row r="5" spans="1:256" ht="12.75" customHeight="1" x14ac:dyDescent="0.25">
      <c r="A5" s="43"/>
      <c r="B5" s="44" t="s">
        <v>36</v>
      </c>
      <c r="C5" s="41">
        <v>1</v>
      </c>
      <c r="D5" s="41">
        <v>1</v>
      </c>
      <c r="E5" s="41">
        <v>0</v>
      </c>
      <c r="F5" s="42">
        <v>1</v>
      </c>
      <c r="G5" s="38"/>
    </row>
    <row r="6" spans="1:256" ht="12.75" customHeight="1" x14ac:dyDescent="0.25">
      <c r="G6" s="38"/>
    </row>
    <row r="7" spans="1:256" customFormat="1" ht="12.75" customHeight="1" x14ac:dyDescent="0.25">
      <c r="A7" s="59"/>
      <c r="B7" s="59" t="s">
        <v>432</v>
      </c>
      <c r="C7" s="59"/>
      <c r="D7" s="90" t="s">
        <v>32</v>
      </c>
      <c r="E7" s="90" t="s">
        <v>33</v>
      </c>
      <c r="F7" s="167" t="s">
        <v>433</v>
      </c>
      <c r="G7" s="167"/>
    </row>
    <row r="8" spans="1:256" ht="12.75" customHeight="1" x14ac:dyDescent="0.25">
      <c r="C8" s="47" t="str">
        <f>IF(C7="C",IF(A8="P",IF(A7="I","p i","p"),IF(A7="I","i","")),"")</f>
        <v/>
      </c>
      <c r="D8" s="47" t="str">
        <f>IF(D7="E",IF(A8="P",IF(A7="I","p i","p"),IF(A7="I","i"," ")),"")</f>
        <v xml:space="preserve"> </v>
      </c>
      <c r="E8" s="47" t="str">
        <f>IF(E7="O",IF(A8="P",IF(A7="I","p i","p"),IF(A7="I","i"," ")),"")</f>
        <v xml:space="preserve"> </v>
      </c>
      <c r="F8" s="2" t="s">
        <v>39</v>
      </c>
      <c r="G8" s="48" t="s">
        <v>434</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12.75" customHeight="1" x14ac:dyDescent="0.25">
      <c r="A9" s="15" t="s">
        <v>435</v>
      </c>
      <c r="F9" s="2" t="s">
        <v>42</v>
      </c>
      <c r="G9" s="48" t="s">
        <v>436</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2.75" customHeight="1" x14ac:dyDescent="0.25">
      <c r="B10" s="64"/>
      <c r="F10" s="2" t="s">
        <v>31</v>
      </c>
      <c r="G10" s="49" t="s">
        <v>437</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2.75" customHeight="1" x14ac:dyDescent="0.25">
      <c r="B11" s="64"/>
      <c r="F11" s="2" t="s">
        <v>32</v>
      </c>
      <c r="G11" s="48" t="s">
        <v>46</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12.75" customHeight="1" x14ac:dyDescent="0.25">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customFormat="1" ht="12.75" customHeight="1" x14ac:dyDescent="0.25">
      <c r="A13" s="59"/>
      <c r="B13" s="59" t="s">
        <v>438</v>
      </c>
      <c r="C13" s="90" t="s">
        <v>31</v>
      </c>
      <c r="D13" s="90" t="s">
        <v>32</v>
      </c>
      <c r="E13" s="59"/>
      <c r="F13" s="174" t="s">
        <v>439</v>
      </c>
      <c r="G13" s="174"/>
    </row>
    <row r="14" spans="1:256" ht="12.75" customHeight="1" x14ac:dyDescent="0.25">
      <c r="A14" s="11" t="s">
        <v>9</v>
      </c>
      <c r="C14" s="47"/>
      <c r="D14" s="47"/>
      <c r="E14" s="47" t="str">
        <f>IF(E13="O",IF(A14="P",IF(A13="I","p i","p"),IF(A13="I","i"," ")),"")</f>
        <v/>
      </c>
      <c r="F14" s="1" t="s">
        <v>39</v>
      </c>
      <c r="G14" s="48" t="s">
        <v>440</v>
      </c>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12.75" customHeight="1" x14ac:dyDescent="0.25">
      <c r="A15" s="15" t="s">
        <v>441</v>
      </c>
      <c r="F15" s="1" t="s">
        <v>42</v>
      </c>
      <c r="G15" s="48" t="s">
        <v>442</v>
      </c>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2.75" customHeight="1" x14ac:dyDescent="0.25">
      <c r="F16" s="1" t="s">
        <v>31</v>
      </c>
      <c r="G16" s="49" t="s">
        <v>443</v>
      </c>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12.75" customHeight="1" x14ac:dyDescent="0.25">
      <c r="F17" s="1" t="s">
        <v>45</v>
      </c>
      <c r="G17" s="48" t="s">
        <v>46</v>
      </c>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12.75" customHeight="1" x14ac:dyDescent="0.25">
      <c r="G18" s="4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2.75" customHeight="1" x14ac:dyDescent="0.25">
      <c r="A19" s="59"/>
      <c r="B19" s="59" t="s">
        <v>444</v>
      </c>
      <c r="C19" s="59"/>
      <c r="D19" s="59"/>
      <c r="E19" s="90" t="s">
        <v>33</v>
      </c>
      <c r="F19" s="167" t="s">
        <v>445</v>
      </c>
      <c r="G19" s="167"/>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2.75" customHeight="1" x14ac:dyDescent="0.25">
      <c r="C20" s="47" t="str">
        <f>IF(C19="C",IF(A20="P",IF(A19="I","p i","p"),IF(A19="I","i","")),"")</f>
        <v/>
      </c>
      <c r="D20" s="47" t="str">
        <f>IF(D19="E",IF(A20="P",IF(A19="I","p i","p"),IF(A19="I","i"," ")),"")</f>
        <v/>
      </c>
      <c r="E20" s="47" t="str">
        <f>IF(E19="O",IF(A20="P",IF(A19="I","p i","p"),IF(A19="I","i"," ")),"")</f>
        <v xml:space="preserve"> </v>
      </c>
      <c r="F20" s="1" t="s">
        <v>39</v>
      </c>
      <c r="G20" s="48" t="s">
        <v>440</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2.75" customHeight="1" x14ac:dyDescent="0.25">
      <c r="A21" s="15" t="s">
        <v>441</v>
      </c>
      <c r="F21" s="1" t="s">
        <v>42</v>
      </c>
      <c r="G21" s="48" t="s">
        <v>442</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2.75" customHeight="1" x14ac:dyDescent="0.25">
      <c r="F22" s="1" t="s">
        <v>31</v>
      </c>
      <c r="G22" s="49" t="s">
        <v>443</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2.75" customHeight="1" x14ac:dyDescent="0.25">
      <c r="F23" s="1" t="s">
        <v>45</v>
      </c>
      <c r="G23" s="48" t="s">
        <v>46</v>
      </c>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2.75" customHeight="1" x14ac:dyDescent="0.25">
      <c r="G24" s="97"/>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customFormat="1" ht="12.75" customHeight="1" x14ac:dyDescent="0.25">
      <c r="A25" s="59"/>
      <c r="B25" s="59" t="s">
        <v>446</v>
      </c>
      <c r="C25" s="90" t="s">
        <v>31</v>
      </c>
      <c r="D25" s="90" t="s">
        <v>32</v>
      </c>
      <c r="E25" s="90" t="s">
        <v>33</v>
      </c>
      <c r="F25" s="167" t="s">
        <v>447</v>
      </c>
      <c r="G25" s="167"/>
      <c r="H25" s="59"/>
    </row>
    <row r="26" spans="1:256" ht="12.75" customHeight="1" x14ac:dyDescent="0.25">
      <c r="C26" s="47" t="str">
        <f>IF(C25="C",IF(A26="P",IF(A25="I","p i","p"),IF(A25="I","i","")),"")</f>
        <v/>
      </c>
      <c r="D26" s="47" t="str">
        <f>IF(D25="E",IF(A26="P",IF(A25="I","p i","p"),IF(A25="I","i"," ")),"")</f>
        <v xml:space="preserve"> </v>
      </c>
      <c r="E26" s="47" t="str">
        <f>IF(E25="O",IF(A26="P",IF(A25="I","p i","p"),IF(A25="I","i"," ")),"")</f>
        <v xml:space="preserve"> </v>
      </c>
      <c r="F26" s="2" t="s">
        <v>39</v>
      </c>
      <c r="G26" s="57" t="s">
        <v>1339</v>
      </c>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2.75" customHeight="1" x14ac:dyDescent="0.25">
      <c r="A27" s="15" t="s">
        <v>1274</v>
      </c>
      <c r="F27" s="2" t="s">
        <v>42</v>
      </c>
      <c r="G27" s="57" t="s">
        <v>1340</v>
      </c>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2.75" customHeight="1" x14ac:dyDescent="0.25">
      <c r="F28" s="15" t="s">
        <v>31</v>
      </c>
      <c r="G28" s="58" t="s">
        <v>1341</v>
      </c>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2.75" customHeight="1" x14ac:dyDescent="0.25">
      <c r="F29" s="2" t="s">
        <v>45</v>
      </c>
      <c r="G29" s="57" t="s">
        <v>46</v>
      </c>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2.75" customHeight="1" x14ac:dyDescent="0.25">
      <c r="F30" s="2"/>
      <c r="G30" s="57"/>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2.75" customHeight="1" x14ac:dyDescent="0.25">
      <c r="A31" s="59"/>
      <c r="B31" s="59" t="s">
        <v>947</v>
      </c>
      <c r="C31" s="59"/>
      <c r="D31" s="59"/>
      <c r="E31" s="90" t="s">
        <v>33</v>
      </c>
      <c r="F31" s="167" t="s">
        <v>948</v>
      </c>
      <c r="G31" s="167"/>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2.75" customHeight="1" x14ac:dyDescent="0.25">
      <c r="C32" s="47" t="str">
        <f>IF(C31="C",IF(A32="P",IF(A31="I","p i","p"),IF(A31="I","i","")),"")</f>
        <v/>
      </c>
      <c r="D32" s="47" t="str">
        <f>IF(D31="E",IF(A32="P",IF(A31="I","p i","p"),IF(A31="I","i"," ")),"")</f>
        <v/>
      </c>
      <c r="E32" s="47" t="str">
        <f>IF(E31="O",IF(A32="P",IF(A31="I","p i","p"),IF(A31="I","i"," ")),"")</f>
        <v xml:space="preserve"> </v>
      </c>
      <c r="F32" s="2" t="s">
        <v>39</v>
      </c>
      <c r="G32" s="58" t="s">
        <v>949</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2.75" customHeight="1" x14ac:dyDescent="0.25">
      <c r="A33" s="15" t="s">
        <v>950</v>
      </c>
      <c r="F33" s="2" t="s">
        <v>42</v>
      </c>
      <c r="G33" s="57" t="s">
        <v>951</v>
      </c>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2.75" customHeight="1" x14ac:dyDescent="0.25">
      <c r="F34" s="2" t="s">
        <v>31</v>
      </c>
      <c r="G34" s="57" t="s">
        <v>952</v>
      </c>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2.75" customHeight="1" x14ac:dyDescent="0.25">
      <c r="F35" s="2" t="s">
        <v>45</v>
      </c>
      <c r="G35" s="57" t="s">
        <v>46</v>
      </c>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2.75" customHeight="1" x14ac:dyDescent="0.25">
      <c r="F36" s="2"/>
      <c r="G36" s="57"/>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12.75" customHeight="1" x14ac:dyDescent="0.25">
      <c r="B37" s="15" t="s">
        <v>448</v>
      </c>
      <c r="D37" s="45" t="s">
        <v>32</v>
      </c>
      <c r="E37" s="45" t="s">
        <v>33</v>
      </c>
      <c r="F37" s="165" t="s">
        <v>449</v>
      </c>
      <c r="G37" s="165"/>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2.75" customHeight="1" x14ac:dyDescent="0.25">
      <c r="C38" s="47" t="str">
        <f>IF(C37="C",IF(A38="P",IF(A37="I","p i","p"),IF(A37="I","i","")),"")</f>
        <v/>
      </c>
      <c r="D38" s="47" t="str">
        <f>IF(D37="E",IF(A38="P",IF(A37="I","p i","p"),IF(A37="I","i"," ")),"")</f>
        <v xml:space="preserve"> </v>
      </c>
      <c r="E38" s="47" t="str">
        <f>IF(E37="O",IF(A38="P",IF(A37="I","p i","p"),IF(A37="I","i"," ")),"")</f>
        <v xml:space="preserve"> </v>
      </c>
      <c r="F38" s="2" t="s">
        <v>39</v>
      </c>
      <c r="G38" s="57" t="s">
        <v>450</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2.75" customHeight="1" x14ac:dyDescent="0.25">
      <c r="A39" s="15" t="s">
        <v>1275</v>
      </c>
      <c r="F39" s="2" t="s">
        <v>42</v>
      </c>
      <c r="G39" s="57" t="s">
        <v>451</v>
      </c>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12.75" customHeight="1" x14ac:dyDescent="0.25">
      <c r="F40" s="2" t="s">
        <v>31</v>
      </c>
      <c r="G40" s="58" t="s">
        <v>452</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ht="12.75" customHeight="1" x14ac:dyDescent="0.25">
      <c r="F41" s="2" t="s">
        <v>45</v>
      </c>
      <c r="G41" s="57" t="s">
        <v>46</v>
      </c>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2.75" customHeight="1" x14ac:dyDescent="0.25">
      <c r="F42" s="2"/>
      <c r="G42" s="57"/>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30.1" customHeight="1" x14ac:dyDescent="0.25">
      <c r="B43" s="15" t="s">
        <v>453</v>
      </c>
      <c r="C43" s="45" t="s">
        <v>31</v>
      </c>
      <c r="D43" s="45" t="s">
        <v>32</v>
      </c>
      <c r="F43" s="164" t="s">
        <v>454</v>
      </c>
      <c r="G43" s="164"/>
      <c r="H43" s="52"/>
      <c r="I43" s="46"/>
      <c r="J43" s="46"/>
      <c r="K43" s="46"/>
      <c r="L43" s="46"/>
      <c r="M43" s="46"/>
      <c r="N43" s="46"/>
      <c r="O43" s="46"/>
      <c r="P43" s="46"/>
      <c r="Q43" s="46"/>
      <c r="R43" s="46"/>
      <c r="S43" s="46"/>
      <c r="T43" s="46"/>
      <c r="U43" s="46"/>
      <c r="V43" s="46"/>
      <c r="W43" s="46"/>
      <c r="X43" s="46"/>
    </row>
    <row r="44" spans="1:256" ht="14.95" customHeight="1" x14ac:dyDescent="0.25">
      <c r="C44" s="47" t="str">
        <f>IF(C43="C",IF(A44="P",IF(A43="I","p i","p"),IF(A43="I","i","")),"")</f>
        <v/>
      </c>
      <c r="D44" s="47" t="str">
        <f>IF(D43="E",IF(A44="P",IF(A43="I","p i","p"),IF(A43="I","i"," ")),"")</f>
        <v xml:space="preserve"> </v>
      </c>
      <c r="E44" s="47" t="str">
        <f>IF(E43="O",IF(A44="P",IF(A43="I","p i","p"),IF(A43="I","i"," ")),"")</f>
        <v/>
      </c>
      <c r="F44" s="123" t="s">
        <v>39</v>
      </c>
      <c r="G44" s="132" t="s">
        <v>455</v>
      </c>
      <c r="H44" s="48"/>
      <c r="S44" s="92"/>
    </row>
    <row r="45" spans="1:256" ht="23.3" customHeight="1" x14ac:dyDescent="0.25">
      <c r="A45" s="15" t="s">
        <v>1270</v>
      </c>
      <c r="F45" s="123" t="s">
        <v>42</v>
      </c>
      <c r="G45" s="126" t="s">
        <v>1326</v>
      </c>
      <c r="H45" s="48"/>
    </row>
    <row r="46" spans="1:256" ht="14.95" customHeight="1" x14ac:dyDescent="0.25">
      <c r="F46" s="123" t="s">
        <v>31</v>
      </c>
      <c r="G46" s="132" t="s">
        <v>456</v>
      </c>
      <c r="H46" s="48"/>
    </row>
    <row r="47" spans="1:256" ht="12.75" customHeight="1" x14ac:dyDescent="0.25">
      <c r="F47" s="123" t="s">
        <v>45</v>
      </c>
      <c r="G47" s="132" t="s">
        <v>46</v>
      </c>
      <c r="H47" s="48"/>
    </row>
    <row r="48" spans="1:256" ht="12.75" customHeight="1" x14ac:dyDescent="0.25">
      <c r="G48" s="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12.75" customHeight="1" x14ac:dyDescent="0.25">
      <c r="A49" s="59"/>
      <c r="B49" s="59" t="s">
        <v>457</v>
      </c>
      <c r="C49" s="90" t="s">
        <v>31</v>
      </c>
      <c r="D49" s="90" t="s">
        <v>32</v>
      </c>
      <c r="E49" s="90" t="s">
        <v>33</v>
      </c>
      <c r="F49" s="167" t="s">
        <v>990</v>
      </c>
      <c r="G49" s="167"/>
      <c r="H49" s="5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ht="12.75" customHeight="1" x14ac:dyDescent="0.25">
      <c r="C50" s="47" t="str">
        <f>IF(C49="C",IF(A50="P",IF(A49="I","p i","p"),IF(A49="I","i","")),"")</f>
        <v/>
      </c>
      <c r="D50" s="47" t="str">
        <f>IF(D49="E",IF(A50="P",IF(A49="I","p i","p"),IF(A49="I","i"," ")),"")</f>
        <v xml:space="preserve"> </v>
      </c>
      <c r="E50" s="47" t="str">
        <f>IF(E49="O",IF(A50="P",IF(A49="I","p i","p"),IF(A49="I","i"," ")),"")</f>
        <v xml:space="preserve"> </v>
      </c>
      <c r="F50" s="2" t="s">
        <v>39</v>
      </c>
      <c r="G50" s="38" t="s">
        <v>458</v>
      </c>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1" spans="1:256" ht="12.75" customHeight="1" x14ac:dyDescent="0.25">
      <c r="A51" s="15" t="s">
        <v>441</v>
      </c>
      <c r="F51" s="2" t="s">
        <v>42</v>
      </c>
      <c r="G51" s="38" t="s">
        <v>459</v>
      </c>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2.75" customHeight="1" x14ac:dyDescent="0.25">
      <c r="F52" s="2" t="s">
        <v>31</v>
      </c>
      <c r="G52" s="64" t="s">
        <v>176</v>
      </c>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12.75" customHeight="1" x14ac:dyDescent="0.25">
      <c r="F53" s="2" t="s">
        <v>32</v>
      </c>
      <c r="G53" s="38" t="s">
        <v>46</v>
      </c>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2.75" customHeight="1" x14ac:dyDescent="0.25">
      <c r="F54" s="2"/>
      <c r="G54" s="38"/>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2.75" customHeight="1" x14ac:dyDescent="0.25">
      <c r="A55" s="59"/>
      <c r="B55" s="59" t="s">
        <v>460</v>
      </c>
      <c r="C55" s="90" t="s">
        <v>31</v>
      </c>
      <c r="D55" s="90" t="s">
        <v>32</v>
      </c>
      <c r="E55" s="90" t="s">
        <v>33</v>
      </c>
      <c r="F55" s="167" t="s">
        <v>989</v>
      </c>
      <c r="G55" s="167"/>
      <c r="H55" s="59"/>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ht="12.75" customHeight="1" x14ac:dyDescent="0.25">
      <c r="C56" s="47" t="str">
        <f>IF(C55="C",IF(A56="P",IF(A55="I","p i","p"),IF(A55="I","i","")),"")</f>
        <v/>
      </c>
      <c r="D56" s="47" t="str">
        <f>IF(D55="E",IF(A56="P",IF(A55="I","p i","p"),IF(A55="I","i"," ")),"")</f>
        <v xml:space="preserve"> </v>
      </c>
      <c r="E56" s="47" t="str">
        <f>IF(E55="O",IF(A56="P",IF(A55="I","p i","p"),IF(A55="I","i"," ")),"")</f>
        <v xml:space="preserve"> </v>
      </c>
      <c r="F56" s="2" t="s">
        <v>39</v>
      </c>
      <c r="G56" s="6" t="s">
        <v>458</v>
      </c>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row>
    <row r="57" spans="1:256" ht="12.75" customHeight="1" x14ac:dyDescent="0.25">
      <c r="A57" s="15" t="s">
        <v>461</v>
      </c>
      <c r="F57" s="2" t="s">
        <v>42</v>
      </c>
      <c r="G57" s="1" t="s">
        <v>459</v>
      </c>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row>
    <row r="58" spans="1:256" ht="12.75" customHeight="1" x14ac:dyDescent="0.25">
      <c r="A58" s="15" t="s">
        <v>11</v>
      </c>
      <c r="F58" s="2" t="s">
        <v>31</v>
      </c>
      <c r="G58" s="1" t="s">
        <v>176</v>
      </c>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row>
    <row r="59" spans="1:256" ht="12.75" customHeight="1" x14ac:dyDescent="0.25">
      <c r="F59" s="2" t="s">
        <v>45</v>
      </c>
      <c r="G59" s="1" t="s">
        <v>46</v>
      </c>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row>
    <row r="60" spans="1:256" ht="12.75" customHeight="1"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customFormat="1" ht="12.75" customHeight="1" x14ac:dyDescent="0.25">
      <c r="A61" s="59"/>
      <c r="B61" s="59" t="s">
        <v>462</v>
      </c>
      <c r="C61" s="90" t="s">
        <v>31</v>
      </c>
      <c r="D61" s="90" t="s">
        <v>32</v>
      </c>
      <c r="E61" s="90" t="s">
        <v>33</v>
      </c>
      <c r="F61" s="167" t="s">
        <v>994</v>
      </c>
      <c r="G61" s="167"/>
      <c r="H61" s="59"/>
    </row>
    <row r="62" spans="1:256" ht="12.75" customHeight="1" x14ac:dyDescent="0.25">
      <c r="C62" s="47" t="str">
        <f>IF(C61="C",IF(A62="P",IF(A61="I","p i","p"),IF(A61="I","i","")),"")</f>
        <v/>
      </c>
      <c r="D62" s="47" t="str">
        <f>IF(D61="E",IF(A62="P",IF(A61="I","p i","p"),IF(A61="I","i"," ")),"")</f>
        <v xml:space="preserve"> </v>
      </c>
      <c r="E62" s="47" t="str">
        <f>IF(E61="O",IF(A62="P",IF(A61="I","p i","p"),IF(A61="I","i"," ")),"")</f>
        <v xml:space="preserve"> </v>
      </c>
      <c r="F62" s="2" t="s">
        <v>39</v>
      </c>
      <c r="G62" s="48" t="s">
        <v>458</v>
      </c>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row>
    <row r="63" spans="1:256" ht="12.75" customHeight="1" x14ac:dyDescent="0.25">
      <c r="A63" s="15" t="s">
        <v>463</v>
      </c>
      <c r="F63" s="2" t="s">
        <v>42</v>
      </c>
      <c r="G63" s="49" t="s">
        <v>178</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row>
    <row r="64" spans="1:256" ht="12.75" customHeight="1" x14ac:dyDescent="0.25">
      <c r="F64" s="2" t="s">
        <v>31</v>
      </c>
      <c r="G64" s="48" t="s">
        <v>464</v>
      </c>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row>
    <row r="65" spans="1:256" ht="12.75" customHeight="1" x14ac:dyDescent="0.25">
      <c r="F65" s="2" t="s">
        <v>45</v>
      </c>
      <c r="G65" s="48" t="s">
        <v>46</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row>
    <row r="66" spans="1:256" ht="12.75" customHeight="1"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row>
    <row r="67" spans="1:256" customFormat="1" ht="12.75" customHeight="1" x14ac:dyDescent="0.25">
      <c r="A67" s="59"/>
      <c r="B67" s="59" t="s">
        <v>465</v>
      </c>
      <c r="C67" s="90" t="s">
        <v>31</v>
      </c>
      <c r="D67" s="90" t="s">
        <v>32</v>
      </c>
      <c r="E67" s="90" t="s">
        <v>33</v>
      </c>
      <c r="F67" s="167" t="s">
        <v>991</v>
      </c>
      <c r="G67" s="167"/>
      <c r="H67" s="59"/>
    </row>
    <row r="68" spans="1:256" ht="12.75" customHeight="1" x14ac:dyDescent="0.25">
      <c r="C68" s="47" t="str">
        <f>IF(C67="C",IF(A68="P",IF(A67="I","p i","p"),IF(A67="I","i","")),"")</f>
        <v/>
      </c>
      <c r="D68" s="47" t="str">
        <f>IF(D67="E",IF(A68="P",IF(A67="I","p i","p"),IF(A67="I","i"," ")),"")</f>
        <v xml:space="preserve"> </v>
      </c>
      <c r="E68" s="47" t="str">
        <f>IF(E67="O",IF(A68="P",IF(A67="I","p i","p"),IF(A67="I","i"," ")),"")</f>
        <v xml:space="preserve"> </v>
      </c>
      <c r="F68" s="2" t="s">
        <v>39</v>
      </c>
      <c r="G68" s="48" t="s">
        <v>464</v>
      </c>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row>
    <row r="69" spans="1:256" ht="12.75" customHeight="1" x14ac:dyDescent="0.25">
      <c r="A69" s="15" t="s">
        <v>463</v>
      </c>
      <c r="F69" s="2" t="s">
        <v>42</v>
      </c>
      <c r="G69" s="49" t="s">
        <v>466</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row>
    <row r="70" spans="1:256" ht="12.75" customHeight="1" x14ac:dyDescent="0.25">
      <c r="F70" s="2" t="s">
        <v>31</v>
      </c>
      <c r="G70" s="48" t="s">
        <v>176</v>
      </c>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row>
    <row r="71" spans="1:256" ht="12.75" customHeight="1" x14ac:dyDescent="0.25">
      <c r="F71" s="2" t="s">
        <v>45</v>
      </c>
      <c r="G71" s="48" t="s">
        <v>46</v>
      </c>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row>
    <row r="72" spans="1:256" ht="12.75" customHeight="1" x14ac:dyDescent="0.25">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row>
    <row r="73" spans="1:256" customFormat="1" ht="12.75" customHeight="1" x14ac:dyDescent="0.25">
      <c r="A73" s="59"/>
      <c r="B73" s="59" t="s">
        <v>467</v>
      </c>
      <c r="C73" s="90" t="s">
        <v>31</v>
      </c>
      <c r="D73" s="90" t="s">
        <v>32</v>
      </c>
      <c r="E73" s="90" t="s">
        <v>33</v>
      </c>
      <c r="F73" s="167" t="s">
        <v>992</v>
      </c>
      <c r="G73" s="167"/>
      <c r="H73" s="59"/>
    </row>
    <row r="74" spans="1:256" ht="12.75" customHeight="1" x14ac:dyDescent="0.25">
      <c r="C74" s="47" t="str">
        <f>IF(C73="C",IF(A74="P",IF(A73="I","p i","p"),IF(A73="I","i","")),"")</f>
        <v/>
      </c>
      <c r="D74" s="47" t="str">
        <f>IF(D73="E",IF(A74="P",IF(A73="I","p i","p"),IF(A73="I","i"," ")),"")</f>
        <v xml:space="preserve"> </v>
      </c>
      <c r="E74" s="47" t="str">
        <f>IF(E73="O",IF(A74="P",IF(A73="I","p i","p"),IF(A73="I","i"," ")),"")</f>
        <v xml:space="preserve"> </v>
      </c>
      <c r="F74" s="2" t="s">
        <v>39</v>
      </c>
      <c r="G74" s="49" t="s">
        <v>464</v>
      </c>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row>
    <row r="75" spans="1:256" ht="12.75" customHeight="1" x14ac:dyDescent="0.25">
      <c r="A75" s="15" t="s">
        <v>463</v>
      </c>
      <c r="F75" s="2" t="s">
        <v>42</v>
      </c>
      <c r="G75" s="48" t="s">
        <v>466</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row>
    <row r="76" spans="1:256" ht="12.75" customHeight="1" x14ac:dyDescent="0.25">
      <c r="F76" s="2" t="s">
        <v>31</v>
      </c>
      <c r="G76" s="48" t="s">
        <v>458</v>
      </c>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row>
    <row r="77" spans="1:256" ht="12.75" customHeight="1" x14ac:dyDescent="0.25">
      <c r="F77" s="2" t="s">
        <v>45</v>
      </c>
      <c r="G77" s="48" t="s">
        <v>46</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row>
    <row r="78" spans="1:256" ht="12.75" customHeight="1" x14ac:dyDescent="0.2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row>
    <row r="79" spans="1:256" customFormat="1" ht="12.75" customHeight="1" x14ac:dyDescent="0.25">
      <c r="A79" s="59"/>
      <c r="B79" s="59" t="s">
        <v>468</v>
      </c>
      <c r="C79" s="90" t="s">
        <v>31</v>
      </c>
      <c r="D79" s="90" t="s">
        <v>32</v>
      </c>
      <c r="E79" s="90" t="s">
        <v>33</v>
      </c>
      <c r="F79" s="167" t="s">
        <v>993</v>
      </c>
      <c r="G79" s="167"/>
      <c r="H79" s="59"/>
    </row>
    <row r="80" spans="1:256" ht="12.75" customHeight="1" x14ac:dyDescent="0.25">
      <c r="C80" s="47" t="str">
        <f>IF(C79="C",IF(A80="P",IF(A79="I","p i","p"),IF(A79="I","i","")),"")</f>
        <v/>
      </c>
      <c r="D80" s="47" t="str">
        <f>IF(D79="E",IF(A80="P",IF(A79="I","p i","p"),IF(A79="I","i"," ")),"")</f>
        <v xml:space="preserve"> </v>
      </c>
      <c r="E80" s="47" t="str">
        <f>IF(E79="O",IF(A80="P",IF(A79="I","p i","p"),IF(A79="I","i"," ")),"")</f>
        <v xml:space="preserve"> </v>
      </c>
      <c r="F80" s="2" t="s">
        <v>39</v>
      </c>
      <c r="G80" s="49" t="s">
        <v>469</v>
      </c>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row>
    <row r="81" spans="1:256" ht="12.75" customHeight="1" x14ac:dyDescent="0.25">
      <c r="A81" s="15" t="s">
        <v>463</v>
      </c>
      <c r="F81" s="2" t="s">
        <v>42</v>
      </c>
      <c r="G81" s="48" t="s">
        <v>466</v>
      </c>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row>
    <row r="82" spans="1:256" ht="12.75" customHeight="1" x14ac:dyDescent="0.25">
      <c r="F82" s="2" t="s">
        <v>31</v>
      </c>
      <c r="G82" s="48" t="s">
        <v>458</v>
      </c>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row>
    <row r="83" spans="1:256" ht="12.75" customHeight="1" x14ac:dyDescent="0.25">
      <c r="F83" s="2" t="s">
        <v>45</v>
      </c>
      <c r="G83" s="48" t="s">
        <v>46</v>
      </c>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row>
    <row r="84" spans="1:256" ht="12.75" customHeight="1" x14ac:dyDescent="0.2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row>
    <row r="85" spans="1:256" customFormat="1" ht="12.75" customHeight="1" x14ac:dyDescent="0.25">
      <c r="A85" s="59"/>
      <c r="B85" s="59" t="s">
        <v>470</v>
      </c>
      <c r="C85" s="59"/>
      <c r="D85" s="90" t="s">
        <v>32</v>
      </c>
      <c r="E85" s="90" t="s">
        <v>33</v>
      </c>
      <c r="F85" s="167" t="s">
        <v>471</v>
      </c>
      <c r="G85" s="167"/>
    </row>
    <row r="86" spans="1:256" ht="12.75" customHeight="1" x14ac:dyDescent="0.25">
      <c r="C86" s="47" t="str">
        <f>IF(C85="C",IF(A86="P",IF(A85="I","p i","p"),IF(A85="I","i","")),"")</f>
        <v/>
      </c>
      <c r="D86" s="47" t="str">
        <f>IF(D85="E",IF(A86="P",IF(A85="I","p i","p"),IF(A85="I","i"," ")),"")</f>
        <v xml:space="preserve"> </v>
      </c>
      <c r="E86" s="47" t="str">
        <f>IF(E85="O",IF(A86="P",IF(A85="I","p i","p"),IF(A85="I","i"," ")),"")</f>
        <v xml:space="preserve"> </v>
      </c>
      <c r="F86" s="2" t="s">
        <v>39</v>
      </c>
      <c r="G86" s="49" t="s">
        <v>472</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row>
    <row r="87" spans="1:256" ht="12.75" customHeight="1" x14ac:dyDescent="0.25">
      <c r="A87" s="15" t="s">
        <v>463</v>
      </c>
      <c r="F87" s="2" t="s">
        <v>42</v>
      </c>
      <c r="G87" s="48" t="s">
        <v>473</v>
      </c>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row>
    <row r="88" spans="1:256" ht="12.75" customHeight="1" x14ac:dyDescent="0.25">
      <c r="F88" s="2" t="s">
        <v>31</v>
      </c>
      <c r="G88" s="48" t="s">
        <v>474</v>
      </c>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row>
    <row r="89" spans="1:256" ht="12.75" customHeight="1" x14ac:dyDescent="0.25">
      <c r="F89" s="2" t="s">
        <v>45</v>
      </c>
      <c r="G89" s="48" t="s">
        <v>46</v>
      </c>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row>
    <row r="90" spans="1:256" ht="12.75" customHeight="1"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customFormat="1" ht="12.75" customHeight="1" x14ac:dyDescent="0.25">
      <c r="A91" s="59"/>
      <c r="B91" s="59" t="s">
        <v>475</v>
      </c>
      <c r="C91" s="90" t="s">
        <v>31</v>
      </c>
      <c r="D91" s="90" t="s">
        <v>32</v>
      </c>
      <c r="E91" s="90" t="s">
        <v>33</v>
      </c>
      <c r="F91" s="167" t="s">
        <v>476</v>
      </c>
      <c r="G91" s="167"/>
      <c r="H91" s="59"/>
    </row>
    <row r="92" spans="1:256" ht="12.75" customHeight="1" x14ac:dyDescent="0.25">
      <c r="C92" s="47" t="str">
        <f>IF(C91="C",IF(A92="P",IF(A91="I","p i","p"),IF(A91="I","i","")),"")</f>
        <v/>
      </c>
      <c r="D92" s="47" t="str">
        <f>IF(D91="E",IF(A92="P",IF(A91="I","p i","p"),IF(A91="I","i"," ")),"")</f>
        <v xml:space="preserve"> </v>
      </c>
      <c r="E92" s="47" t="str">
        <f>IF(E91="O",IF(A92="P",IF(A91="I","p i","p"),IF(A91="I","i"," ")),"")</f>
        <v xml:space="preserve"> </v>
      </c>
      <c r="F92" s="2" t="s">
        <v>39</v>
      </c>
      <c r="G92" s="49" t="s">
        <v>176</v>
      </c>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row>
    <row r="93" spans="1:256" ht="12.75" customHeight="1" x14ac:dyDescent="0.25">
      <c r="A93" s="15" t="s">
        <v>1276</v>
      </c>
      <c r="F93" s="2" t="s">
        <v>42</v>
      </c>
      <c r="G93" s="48" t="s">
        <v>464</v>
      </c>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row>
    <row r="94" spans="1:256" ht="12.75" customHeight="1" x14ac:dyDescent="0.25">
      <c r="F94" s="2" t="s">
        <v>31</v>
      </c>
      <c r="G94" s="48" t="s">
        <v>477</v>
      </c>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row>
    <row r="95" spans="1:256" ht="12.75" customHeight="1" x14ac:dyDescent="0.25">
      <c r="F95" s="2" t="s">
        <v>45</v>
      </c>
      <c r="G95" s="48" t="s">
        <v>46</v>
      </c>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row>
    <row r="96" spans="1:256" ht="12.75" customHeight="1" x14ac:dyDescent="0.2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row>
    <row r="97" spans="1:256" customFormat="1" ht="12.75" customHeight="1" x14ac:dyDescent="0.25">
      <c r="A97" s="59"/>
      <c r="B97" s="59" t="s">
        <v>478</v>
      </c>
      <c r="C97" s="90" t="s">
        <v>31</v>
      </c>
      <c r="D97" s="90" t="s">
        <v>32</v>
      </c>
      <c r="E97" s="90" t="s">
        <v>33</v>
      </c>
      <c r="F97" s="167" t="s">
        <v>479</v>
      </c>
      <c r="G97" s="167"/>
      <c r="H97" s="59"/>
    </row>
    <row r="98" spans="1:256" ht="12.75" customHeight="1" x14ac:dyDescent="0.25">
      <c r="C98" s="47" t="str">
        <f>IF(C97="C",IF(A98="P",IF(A97="I","p i","p"),IF(A97="I","i","")),"")</f>
        <v/>
      </c>
      <c r="D98" s="47" t="str">
        <f>IF(D97="E",IF(A98="P",IF(A97="I","p i","p"),IF(A97="I","i"," ")),"")</f>
        <v xml:space="preserve"> </v>
      </c>
      <c r="E98" s="47" t="str">
        <f>IF(E97="O",IF(A98="P",IF(A97="I","p i","p"),IF(A97="I","i"," ")),"")</f>
        <v xml:space="preserve"> </v>
      </c>
      <c r="F98" s="2" t="s">
        <v>39</v>
      </c>
      <c r="G98" s="48" t="s">
        <v>176</v>
      </c>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row>
    <row r="99" spans="1:256" ht="12.75" customHeight="1" x14ac:dyDescent="0.25">
      <c r="A99" s="15" t="s">
        <v>1275</v>
      </c>
      <c r="F99" s="2" t="s">
        <v>42</v>
      </c>
      <c r="G99" s="48" t="s">
        <v>464</v>
      </c>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row>
    <row r="100" spans="1:256" ht="12.75" customHeight="1" x14ac:dyDescent="0.25">
      <c r="F100" s="2" t="s">
        <v>31</v>
      </c>
      <c r="G100" s="49" t="s">
        <v>477</v>
      </c>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row>
    <row r="101" spans="1:256" ht="12.75" customHeight="1" x14ac:dyDescent="0.25">
      <c r="F101" s="2" t="s">
        <v>45</v>
      </c>
      <c r="G101" s="48" t="s">
        <v>46</v>
      </c>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row>
    <row r="102" spans="1:256" ht="12.75" customHeight="1" x14ac:dyDescent="0.2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row>
    <row r="103" spans="1:256" customFormat="1" ht="12.75" customHeight="1" x14ac:dyDescent="0.25">
      <c r="A103" s="59"/>
      <c r="B103" s="59" t="s">
        <v>480</v>
      </c>
      <c r="C103" s="90" t="s">
        <v>31</v>
      </c>
      <c r="D103" s="90" t="s">
        <v>32</v>
      </c>
      <c r="E103" s="90" t="s">
        <v>33</v>
      </c>
      <c r="F103" s="167" t="s">
        <v>479</v>
      </c>
      <c r="G103" s="167"/>
      <c r="H103" s="59"/>
    </row>
    <row r="104" spans="1:256" ht="12.75" customHeight="1" x14ac:dyDescent="0.25">
      <c r="C104" s="47" t="str">
        <f>IF(C103="C",IF(A104="P",IF(A103="I","p i","p"),IF(A103="I","i","")),"")</f>
        <v/>
      </c>
      <c r="D104" s="47" t="str">
        <f>IF(D103="E",IF(A104="P",IF(A103="I","p i","p"),IF(A103="I","i"," ")),"")</f>
        <v xml:space="preserve"> </v>
      </c>
      <c r="E104" s="47" t="str">
        <f>IF(E103="O",IF(A104="P",IF(A103="I","p i","p"),IF(A103="I","i"," ")),"")</f>
        <v xml:space="preserve"> </v>
      </c>
      <c r="F104" s="2" t="s">
        <v>39</v>
      </c>
      <c r="G104" s="48" t="s">
        <v>176</v>
      </c>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row>
    <row r="105" spans="1:256" ht="12.75" customHeight="1" x14ac:dyDescent="0.25">
      <c r="A105" s="15" t="s">
        <v>1277</v>
      </c>
      <c r="F105" s="2" t="s">
        <v>42</v>
      </c>
      <c r="G105" s="48" t="s">
        <v>464</v>
      </c>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row>
    <row r="106" spans="1:256" ht="12.75" customHeight="1" x14ac:dyDescent="0.25">
      <c r="F106" s="2" t="s">
        <v>31</v>
      </c>
      <c r="G106" s="49" t="s">
        <v>481</v>
      </c>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row>
    <row r="107" spans="1:256" ht="12.75" customHeight="1" x14ac:dyDescent="0.25">
      <c r="F107" s="2" t="s">
        <v>45</v>
      </c>
      <c r="G107" s="48" t="s">
        <v>46</v>
      </c>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row>
    <row r="108" spans="1:256" ht="12.75" customHeight="1" x14ac:dyDescent="0.25">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row>
    <row r="109" spans="1:256" customFormat="1" ht="12.75" customHeight="1" x14ac:dyDescent="0.25">
      <c r="A109" s="59"/>
      <c r="B109" s="59" t="s">
        <v>482</v>
      </c>
      <c r="C109" s="90" t="s">
        <v>31</v>
      </c>
      <c r="D109" s="90" t="s">
        <v>32</v>
      </c>
      <c r="E109" s="90" t="s">
        <v>33</v>
      </c>
      <c r="F109" s="167" t="s">
        <v>483</v>
      </c>
      <c r="G109" s="167"/>
      <c r="H109" s="59"/>
    </row>
    <row r="110" spans="1:256" ht="12.75" customHeight="1" x14ac:dyDescent="0.25">
      <c r="C110" s="47" t="str">
        <f>IF(C109="C",IF(A110="P",IF(A109="I","p i","p"),IF(A109="I","i","")),"")</f>
        <v/>
      </c>
      <c r="D110" s="47" t="str">
        <f>IF(D109="E",IF(A110="P",IF(A109="I","p i","p"),IF(A109="I","i"," ")),"")</f>
        <v xml:space="preserve"> </v>
      </c>
      <c r="E110" s="47" t="str">
        <f>IF(E109="O",IF(A110="P",IF(A109="I","p i","p"),IF(A109="I","i"," ")),"")</f>
        <v xml:space="preserve"> </v>
      </c>
      <c r="F110" s="2" t="s">
        <v>39</v>
      </c>
      <c r="G110" s="49" t="s">
        <v>176</v>
      </c>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row>
    <row r="111" spans="1:256" ht="12.75" customHeight="1" x14ac:dyDescent="0.25">
      <c r="A111" s="15" t="s">
        <v>1276</v>
      </c>
      <c r="F111" s="2" t="s">
        <v>42</v>
      </c>
      <c r="G111" s="48" t="s">
        <v>484</v>
      </c>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row>
    <row r="112" spans="1:256" ht="12.75" customHeight="1" x14ac:dyDescent="0.25">
      <c r="F112" s="2" t="s">
        <v>31</v>
      </c>
      <c r="G112" s="48" t="s">
        <v>485</v>
      </c>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row>
    <row r="113" spans="1:256" ht="12.75" customHeight="1" x14ac:dyDescent="0.25">
      <c r="F113" s="2" t="s">
        <v>45</v>
      </c>
      <c r="G113" s="48" t="s">
        <v>46</v>
      </c>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row>
    <row r="114" spans="1:256" ht="12.75" customHeight="1" x14ac:dyDescent="0.25">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row>
    <row r="115" spans="1:256" customFormat="1" ht="12.75" customHeight="1" x14ac:dyDescent="0.25">
      <c r="A115" s="59"/>
      <c r="B115" s="59" t="s">
        <v>486</v>
      </c>
      <c r="C115" s="90" t="s">
        <v>31</v>
      </c>
      <c r="D115" s="90" t="s">
        <v>32</v>
      </c>
      <c r="E115" s="90" t="s">
        <v>33</v>
      </c>
      <c r="F115" s="167" t="s">
        <v>487</v>
      </c>
      <c r="G115" s="167"/>
      <c r="H115" s="59"/>
    </row>
    <row r="116" spans="1:256" ht="12.75" customHeight="1" x14ac:dyDescent="0.25">
      <c r="C116" s="47" t="str">
        <f>IF(C115="C",IF(A116="P",IF(A115="I","p i","p"),IF(A115="I","i","")),"")</f>
        <v/>
      </c>
      <c r="D116" s="47" t="str">
        <f>IF(D115="E",IF(A116="P",IF(A115="I","p i","p"),IF(A115="I","i"," ")),"")</f>
        <v xml:space="preserve"> </v>
      </c>
      <c r="E116" s="47" t="str">
        <f>IF(E115="O",IF(A116="P",IF(A115="I","p i","p"),IF(A115="I","i"," ")),"")</f>
        <v xml:space="preserve"> </v>
      </c>
      <c r="F116" s="2" t="s">
        <v>39</v>
      </c>
      <c r="G116" s="48" t="s">
        <v>488</v>
      </c>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row>
    <row r="117" spans="1:256" ht="12.75" customHeight="1" x14ac:dyDescent="0.25">
      <c r="A117" s="15" t="s">
        <v>1278</v>
      </c>
      <c r="F117" s="2" t="s">
        <v>42</v>
      </c>
      <c r="G117" s="49" t="s">
        <v>489</v>
      </c>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row>
    <row r="118" spans="1:256" ht="12.75" customHeight="1" x14ac:dyDescent="0.25">
      <c r="F118" s="2" t="s">
        <v>31</v>
      </c>
      <c r="G118" s="48" t="s">
        <v>485</v>
      </c>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row>
    <row r="119" spans="1:256" ht="12.75" customHeight="1" x14ac:dyDescent="0.25">
      <c r="F119" s="2" t="s">
        <v>45</v>
      </c>
      <c r="G119" s="48" t="s">
        <v>46</v>
      </c>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row>
    <row r="120" spans="1:256" ht="12.75" customHeight="1" x14ac:dyDescent="0.25">
      <c r="F120" s="2"/>
      <c r="G120" s="48"/>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row>
    <row r="121" spans="1:256" ht="12.75" customHeight="1" x14ac:dyDescent="0.25">
      <c r="B121" s="15" t="s">
        <v>490</v>
      </c>
      <c r="C121" s="45" t="s">
        <v>31</v>
      </c>
      <c r="D121" s="45" t="s">
        <v>32</v>
      </c>
      <c r="E121" s="45" t="s">
        <v>33</v>
      </c>
      <c r="F121" s="165" t="s">
        <v>491</v>
      </c>
      <c r="G121" s="165"/>
      <c r="H121" s="15"/>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row>
    <row r="122" spans="1:256" ht="12.75" customHeight="1" x14ac:dyDescent="0.25">
      <c r="C122" s="47" t="str">
        <f>IF(C121="C",IF(A122="P",IF(A121="I","p i","p"),IF(A121="I","i","")),"")</f>
        <v/>
      </c>
      <c r="D122" s="47" t="str">
        <f>IF(D121="E",IF(A122="P",IF(A121="I","p i","p"),IF(A121="I","i"," ")),"")</f>
        <v xml:space="preserve"> </v>
      </c>
      <c r="E122" s="47" t="str">
        <f>IF(E121="O",IF(A122="P",IF(A121="I","p i","p"),IF(A121="I","i"," ")),"")</f>
        <v xml:space="preserve"> </v>
      </c>
      <c r="F122" s="2" t="s">
        <v>39</v>
      </c>
      <c r="G122" s="48" t="s">
        <v>492</v>
      </c>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row>
    <row r="123" spans="1:256" ht="12.75" customHeight="1" x14ac:dyDescent="0.25">
      <c r="A123" s="15" t="s">
        <v>1275</v>
      </c>
      <c r="C123" s="47" t="str">
        <f>IF(C122="C",IF(A123="Prioritaire",IF(A122="I","p i","p"),IF(A122="I","i","")),"")</f>
        <v/>
      </c>
      <c r="D123" s="47" t="str">
        <f>IF(D122="E",IF(A123="Prioritaire",IF(A122="I","p i","p"),IF(A122="I","i"," ")),"")</f>
        <v/>
      </c>
      <c r="E123" s="47" t="str">
        <f>IF(E122="O",IF(A123="Prioritaire",IF(A122="I","p i","p"),IF(A122="I","i"," ")),"")</f>
        <v/>
      </c>
      <c r="F123" s="2" t="s">
        <v>42</v>
      </c>
      <c r="G123" s="48" t="s">
        <v>493</v>
      </c>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row>
    <row r="124" spans="1:256" ht="12.75" customHeight="1" x14ac:dyDescent="0.25">
      <c r="F124" s="2" t="s">
        <v>31</v>
      </c>
      <c r="G124" s="49" t="s">
        <v>477</v>
      </c>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row>
    <row r="125" spans="1:256" ht="12.75" customHeight="1" x14ac:dyDescent="0.25">
      <c r="F125" s="2" t="s">
        <v>45</v>
      </c>
      <c r="G125" s="48" t="s">
        <v>46</v>
      </c>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row>
    <row r="126" spans="1:256" ht="12.75" customHeight="1" x14ac:dyDescent="0.25">
      <c r="F126" s="2"/>
      <c r="G126" s="48"/>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row>
    <row r="127" spans="1:256" ht="12.75" customHeight="1" x14ac:dyDescent="0.25">
      <c r="B127" s="15" t="s">
        <v>494</v>
      </c>
      <c r="C127" s="45" t="s">
        <v>31</v>
      </c>
      <c r="D127" s="45" t="s">
        <v>32</v>
      </c>
      <c r="F127" s="165" t="s">
        <v>495</v>
      </c>
      <c r="G127" s="165"/>
      <c r="H127" s="52"/>
      <c r="I127" s="46"/>
      <c r="J127" s="46"/>
      <c r="K127" s="46"/>
      <c r="L127" s="46"/>
      <c r="M127" s="46"/>
      <c r="N127" s="46"/>
      <c r="O127" s="46"/>
      <c r="P127" s="46"/>
      <c r="Q127" s="46"/>
      <c r="R127" s="46"/>
      <c r="S127" s="46"/>
      <c r="T127" s="46"/>
      <c r="U127" s="46"/>
      <c r="V127" s="46"/>
      <c r="W127" s="46"/>
      <c r="X127" s="46"/>
    </row>
    <row r="128" spans="1:256" ht="12.75" customHeight="1" x14ac:dyDescent="0.25">
      <c r="C128" s="47" t="str">
        <f>IF(C127="C",IF(A128="P",IF(A127="I","p i","p"),IF(A127="I","i","")),"")</f>
        <v/>
      </c>
      <c r="D128" s="47" t="str">
        <f>IF(D127="E",IF(A128="P",IF(A127="I","p i","p"),IF(A127="I","i"," ")),"")</f>
        <v xml:space="preserve"> </v>
      </c>
      <c r="E128" s="47" t="str">
        <f>IF(E127="O",IF(A128="P",IF(A127="I","p i","p"),IF(A127="I","i"," ")),"")</f>
        <v/>
      </c>
      <c r="F128" s="2" t="s">
        <v>39</v>
      </c>
      <c r="G128" s="6" t="s">
        <v>496</v>
      </c>
    </row>
    <row r="129" spans="1:256" ht="12.75" customHeight="1" x14ac:dyDescent="0.25">
      <c r="A129" s="15" t="s">
        <v>497</v>
      </c>
      <c r="F129" s="2" t="s">
        <v>42</v>
      </c>
      <c r="G129" s="1" t="s">
        <v>498</v>
      </c>
    </row>
    <row r="130" spans="1:256" ht="12.75" customHeight="1" x14ac:dyDescent="0.25">
      <c r="F130" s="2" t="s">
        <v>31</v>
      </c>
      <c r="G130" s="1" t="s">
        <v>499</v>
      </c>
    </row>
    <row r="131" spans="1:256" ht="12.75" customHeight="1" x14ac:dyDescent="0.25">
      <c r="F131" s="2" t="s">
        <v>45</v>
      </c>
      <c r="G131" s="1" t="s">
        <v>46</v>
      </c>
    </row>
    <row r="132" spans="1:256" ht="12.75" customHeight="1"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row>
    <row r="133" spans="1:256" customFormat="1" ht="12.75" customHeight="1" x14ac:dyDescent="0.25">
      <c r="A133" s="59"/>
      <c r="B133" s="59" t="s">
        <v>500</v>
      </c>
      <c r="C133" s="90" t="s">
        <v>31</v>
      </c>
      <c r="D133" s="90" t="s">
        <v>32</v>
      </c>
      <c r="E133" s="90" t="s">
        <v>33</v>
      </c>
      <c r="F133" s="167" t="s">
        <v>501</v>
      </c>
      <c r="G133" s="167"/>
      <c r="H133" s="59"/>
    </row>
    <row r="134" spans="1:256" ht="12.75" customHeight="1" x14ac:dyDescent="0.25">
      <c r="C134" s="47" t="str">
        <f>IF(C133="C",IF(A134="P",IF(A133="I","p i","p"),IF(A133="I","i","")),"")</f>
        <v/>
      </c>
      <c r="D134" s="47" t="str">
        <f>IF(D133="E",IF(A134="P",IF(A133="I","p i","p"),IF(A133="I","i"," ")),"")</f>
        <v xml:space="preserve"> </v>
      </c>
      <c r="E134" s="47" t="str">
        <f>IF(E133="O",IF(A134="P",IF(A133="I","p i","p"),IF(A133="I","i"," ")),"")</f>
        <v xml:space="preserve"> </v>
      </c>
      <c r="F134" s="2" t="s">
        <v>39</v>
      </c>
      <c r="G134" s="48" t="s">
        <v>502</v>
      </c>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row>
    <row r="135" spans="1:256" ht="12.75" customHeight="1" x14ac:dyDescent="0.25">
      <c r="A135" s="15" t="s">
        <v>1279</v>
      </c>
      <c r="F135" s="2" t="s">
        <v>42</v>
      </c>
      <c r="G135" s="48" t="s">
        <v>503</v>
      </c>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row>
    <row r="136" spans="1:256" ht="12.75" customHeight="1" x14ac:dyDescent="0.25">
      <c r="F136" s="2" t="s">
        <v>31</v>
      </c>
      <c r="G136" s="49" t="s">
        <v>504</v>
      </c>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row>
    <row r="137" spans="1:256" ht="12.75" customHeight="1" x14ac:dyDescent="0.25">
      <c r="F137" s="2" t="s">
        <v>45</v>
      </c>
      <c r="G137" s="48" t="s">
        <v>46</v>
      </c>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row>
    <row r="138" spans="1:256" ht="12.75" customHeight="1" x14ac:dyDescent="0.2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customFormat="1" ht="12.75" customHeight="1" x14ac:dyDescent="0.25">
      <c r="A139" s="59"/>
      <c r="B139" s="59" t="s">
        <v>505</v>
      </c>
      <c r="C139" s="90" t="s">
        <v>31</v>
      </c>
      <c r="D139" s="90" t="s">
        <v>32</v>
      </c>
      <c r="E139" s="90" t="s">
        <v>33</v>
      </c>
      <c r="F139" s="167" t="s">
        <v>501</v>
      </c>
      <c r="G139" s="167"/>
      <c r="H139" s="59"/>
    </row>
    <row r="140" spans="1:256" ht="12.75" customHeight="1" x14ac:dyDescent="0.25">
      <c r="C140" s="47" t="str">
        <f>IF(C139="C",IF(A140="P",IF(A139="I","p i","p"),IF(A139="I","i","")),"")</f>
        <v/>
      </c>
      <c r="D140" s="47" t="str">
        <f>IF(D139="E",IF(A140="P",IF(A139="I","p i","p"),IF(A139="I","i"," ")),"")</f>
        <v xml:space="preserve"> </v>
      </c>
      <c r="E140" s="47" t="str">
        <f>IF(E139="O",IF(A140="P",IF(A139="I","p i","p"),IF(A139="I","i"," ")),"")</f>
        <v xml:space="preserve"> </v>
      </c>
      <c r="F140" s="2" t="s">
        <v>39</v>
      </c>
      <c r="G140" s="49" t="s">
        <v>506</v>
      </c>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ht="12.75" customHeight="1" x14ac:dyDescent="0.25">
      <c r="A141" s="15" t="s">
        <v>1280</v>
      </c>
      <c r="F141" s="2" t="s">
        <v>42</v>
      </c>
      <c r="G141" s="48" t="s">
        <v>502</v>
      </c>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ht="12.75" customHeight="1" x14ac:dyDescent="0.25">
      <c r="F142" s="2" t="s">
        <v>31</v>
      </c>
      <c r="G142" s="48" t="s">
        <v>503</v>
      </c>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ht="12.75" customHeight="1" x14ac:dyDescent="0.25">
      <c r="F143" s="2" t="s">
        <v>45</v>
      </c>
      <c r="G143" s="48" t="s">
        <v>46</v>
      </c>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ht="12.75" customHeight="1" x14ac:dyDescent="0.2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customFormat="1" ht="12.75" customHeight="1" x14ac:dyDescent="0.25">
      <c r="A145" s="59"/>
      <c r="B145" s="59" t="s">
        <v>507</v>
      </c>
      <c r="C145" s="98"/>
      <c r="D145" s="90" t="s">
        <v>32</v>
      </c>
      <c r="E145" s="90" t="s">
        <v>33</v>
      </c>
      <c r="F145" s="167" t="s">
        <v>508</v>
      </c>
      <c r="G145" s="167"/>
    </row>
    <row r="146" spans="1:256" ht="12.75" customHeight="1" x14ac:dyDescent="0.25">
      <c r="C146" s="47" t="str">
        <f>IF(C145="C",IF(A146="P",IF(A145="I","p i","p"),IF(A145="I","i","")),"")</f>
        <v/>
      </c>
      <c r="D146" s="47" t="str">
        <f>IF(D145="E",IF(A146="P",IF(A145="I","p i","p"),IF(A145="I","i"," ")),"")</f>
        <v xml:space="preserve"> </v>
      </c>
      <c r="E146" s="47" t="str">
        <f>IF(E145="O",IF(A146="P",IF(A145="I","p i","p"),IF(A145="I","i"," ")),"")</f>
        <v xml:space="preserve"> </v>
      </c>
      <c r="F146" s="2" t="s">
        <v>39</v>
      </c>
      <c r="G146" s="49" t="s">
        <v>509</v>
      </c>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row>
    <row r="147" spans="1:256" ht="12.75" customHeight="1" x14ac:dyDescent="0.25">
      <c r="A147" s="15" t="s">
        <v>1276</v>
      </c>
      <c r="F147" s="2" t="s">
        <v>42</v>
      </c>
      <c r="G147" s="48" t="s">
        <v>510</v>
      </c>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row>
    <row r="148" spans="1:256" ht="12.75" customHeight="1" x14ac:dyDescent="0.25">
      <c r="F148" s="2" t="s">
        <v>31</v>
      </c>
      <c r="G148" s="48" t="s">
        <v>511</v>
      </c>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ht="12.75" customHeight="1" x14ac:dyDescent="0.25">
      <c r="F149" s="2" t="s">
        <v>45</v>
      </c>
      <c r="G149" s="48" t="s">
        <v>46</v>
      </c>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row>
    <row r="150" spans="1:256" ht="12.75" customHeight="1" x14ac:dyDescent="0.2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row>
    <row r="151" spans="1:256" customFormat="1" ht="12.75" customHeight="1" x14ac:dyDescent="0.25">
      <c r="A151" s="59"/>
      <c r="B151" s="59" t="s">
        <v>512</v>
      </c>
      <c r="C151" s="90" t="s">
        <v>31</v>
      </c>
      <c r="D151" s="90" t="s">
        <v>32</v>
      </c>
      <c r="E151" s="90" t="s">
        <v>33</v>
      </c>
      <c r="F151" s="167" t="s">
        <v>513</v>
      </c>
      <c r="G151" s="167"/>
      <c r="H151" s="59"/>
    </row>
    <row r="152" spans="1:256" ht="12.75" customHeight="1" x14ac:dyDescent="0.25">
      <c r="C152" s="47" t="str">
        <f>IF(C151="C",IF(A152="P",IF(A151="I","p i","p"),IF(A151="I","i","")),"")</f>
        <v/>
      </c>
      <c r="D152" s="47" t="str">
        <f>IF(D151="E",IF(A152="P",IF(A151="I","p i","p"),IF(A151="I","i"," ")),"")</f>
        <v xml:space="preserve"> </v>
      </c>
      <c r="E152" s="47" t="str">
        <f>IF(E151="O",IF(A152="P",IF(A151="I","p i","p"),IF(A151="I","i"," ")),"")</f>
        <v xml:space="preserve"> </v>
      </c>
      <c r="F152" s="2" t="s">
        <v>39</v>
      </c>
      <c r="G152" s="49" t="s">
        <v>514</v>
      </c>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row>
    <row r="153" spans="1:256" ht="12.75" customHeight="1" x14ac:dyDescent="0.25">
      <c r="A153" s="15" t="s">
        <v>1275</v>
      </c>
      <c r="F153" s="2" t="s">
        <v>42</v>
      </c>
      <c r="G153" s="48" t="s">
        <v>515</v>
      </c>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row>
    <row r="154" spans="1:256" ht="12.75" customHeight="1" x14ac:dyDescent="0.25">
      <c r="C154" s="54"/>
      <c r="D154" s="54"/>
      <c r="E154" s="54"/>
      <c r="F154" s="2" t="s">
        <v>31</v>
      </c>
      <c r="G154" s="48" t="s">
        <v>516</v>
      </c>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row>
    <row r="155" spans="1:256" ht="12.75" customHeight="1" x14ac:dyDescent="0.25">
      <c r="C155" s="54"/>
      <c r="D155" s="54"/>
      <c r="E155" s="54"/>
      <c r="F155" s="2" t="s">
        <v>45</v>
      </c>
      <c r="G155" s="48" t="s">
        <v>46</v>
      </c>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row>
    <row r="156" spans="1:256" ht="12.6" customHeight="1" x14ac:dyDescent="0.2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row>
    <row r="157" spans="1:256" ht="32.450000000000003" customHeight="1" x14ac:dyDescent="0.25">
      <c r="A157" s="59"/>
      <c r="B157" s="59" t="s">
        <v>953</v>
      </c>
      <c r="C157" s="90" t="s">
        <v>31</v>
      </c>
      <c r="D157" s="90" t="s">
        <v>32</v>
      </c>
      <c r="E157" s="59"/>
      <c r="F157" s="167" t="s">
        <v>954</v>
      </c>
      <c r="G157" s="16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row>
    <row r="158" spans="1:256" ht="12.75" customHeight="1" x14ac:dyDescent="0.25">
      <c r="C158" s="47" t="str">
        <f>IF(C157="C",IF(A158="P",IF(A157="I","p i","p"),IF(A157="I","i","")),"")</f>
        <v/>
      </c>
      <c r="D158" s="47" t="str">
        <f>IF(D157="E",IF(A158="P",IF(A157="I","p i","p"),IF(A157="I","i"," ")),"")</f>
        <v xml:space="preserve"> </v>
      </c>
      <c r="E158" s="47" t="str">
        <f>IF(E157="O",IF(A158="P",IF(A157="I","p i","p"),IF(A157="I","i"," ")),"")</f>
        <v/>
      </c>
      <c r="F158" s="2" t="s">
        <v>39</v>
      </c>
      <c r="G158" s="57" t="s">
        <v>955</v>
      </c>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row>
    <row r="159" spans="1:256" ht="12.75" customHeight="1" x14ac:dyDescent="0.25">
      <c r="A159" s="15" t="s">
        <v>956</v>
      </c>
      <c r="C159" s="54"/>
      <c r="D159" s="54"/>
      <c r="E159" s="54"/>
      <c r="F159" s="2" t="s">
        <v>42</v>
      </c>
      <c r="G159" s="57" t="s">
        <v>957</v>
      </c>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row>
    <row r="160" spans="1:256" ht="12.75" customHeight="1" x14ac:dyDescent="0.25">
      <c r="A160" s="15" t="s">
        <v>958</v>
      </c>
      <c r="C160" s="54"/>
      <c r="D160" s="54"/>
      <c r="E160" s="54"/>
      <c r="F160" s="2" t="s">
        <v>31</v>
      </c>
      <c r="G160" s="58" t="s">
        <v>959</v>
      </c>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row>
    <row r="161" spans="1:256" ht="12.75" customHeight="1" x14ac:dyDescent="0.25">
      <c r="C161" s="54"/>
      <c r="D161" s="54"/>
      <c r="E161" s="54"/>
      <c r="F161" s="2" t="s">
        <v>45</v>
      </c>
      <c r="G161" s="48" t="s">
        <v>46</v>
      </c>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row>
    <row r="162" spans="1:256" ht="12.75" customHeight="1" x14ac:dyDescent="0.25">
      <c r="C162" s="54"/>
      <c r="D162" s="54"/>
      <c r="E162" s="54"/>
      <c r="F162" s="2"/>
      <c r="G162" s="48"/>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row>
    <row r="163" spans="1:256" ht="12.75" customHeight="1" x14ac:dyDescent="0.25">
      <c r="A163" s="59"/>
      <c r="B163" s="59" t="s">
        <v>960</v>
      </c>
      <c r="C163" s="59"/>
      <c r="D163" s="59"/>
      <c r="E163" s="90" t="s">
        <v>33</v>
      </c>
      <c r="F163" s="172" t="s">
        <v>1196</v>
      </c>
      <c r="G163" s="172"/>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row>
    <row r="164" spans="1:256" ht="12.75" customHeight="1" x14ac:dyDescent="0.25">
      <c r="C164" s="47" t="str">
        <f>IF(C163="C",IF(A164="P",IF(A163="I","p i","p"),IF(A163="I","i","")),"")</f>
        <v/>
      </c>
      <c r="D164" s="47" t="str">
        <f>IF(D163="E",IF(A164="P",IF(A163="I","p i","p"),IF(A163="I","i"," ")),"")</f>
        <v/>
      </c>
      <c r="E164" s="47" t="str">
        <f>IF(E163="O",IF(A164="P",IF(A163="I","p i","p"),IF(A163="I","i"," ")),"")</f>
        <v xml:space="preserve"> </v>
      </c>
      <c r="F164" s="123" t="s">
        <v>39</v>
      </c>
      <c r="G164" s="127" t="s">
        <v>955</v>
      </c>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row>
    <row r="165" spans="1:256" ht="12.75" customHeight="1" x14ac:dyDescent="0.25">
      <c r="A165" s="15" t="s">
        <v>956</v>
      </c>
      <c r="C165" s="54"/>
      <c r="D165" s="54"/>
      <c r="E165" s="54"/>
      <c r="F165" s="123" t="s">
        <v>42</v>
      </c>
      <c r="G165" s="127" t="s">
        <v>1197</v>
      </c>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row>
    <row r="166" spans="1:256" ht="12.75" customHeight="1" x14ac:dyDescent="0.25">
      <c r="C166" s="54"/>
      <c r="D166" s="54"/>
      <c r="E166" s="54"/>
      <c r="F166" s="123" t="s">
        <v>31</v>
      </c>
      <c r="G166" s="126" t="s">
        <v>1198</v>
      </c>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row>
    <row r="167" spans="1:256" ht="12.75" customHeight="1" x14ac:dyDescent="0.25">
      <c r="C167" s="54"/>
      <c r="D167" s="54"/>
      <c r="E167" s="54"/>
      <c r="F167" s="123" t="s">
        <v>45</v>
      </c>
      <c r="G167" s="124" t="s">
        <v>46</v>
      </c>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row>
    <row r="168" spans="1:256" ht="16"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row>
    <row r="169" spans="1:256" customFormat="1" ht="12.75" customHeight="1" x14ac:dyDescent="0.25">
      <c r="A169" s="59"/>
      <c r="B169" s="59" t="s">
        <v>1066</v>
      </c>
      <c r="C169" s="90" t="s">
        <v>31</v>
      </c>
      <c r="D169" s="90" t="s">
        <v>32</v>
      </c>
      <c r="E169" s="90" t="s">
        <v>33</v>
      </c>
      <c r="F169" s="167" t="s">
        <v>1067</v>
      </c>
      <c r="G169" s="167"/>
      <c r="H169" s="59"/>
      <c r="J169" s="59"/>
    </row>
    <row r="170" spans="1:256" ht="12.75" customHeight="1" x14ac:dyDescent="0.25">
      <c r="C170" s="47" t="str">
        <f>IF(C169="C",IF(A170="P",IF(A169="I","p i","p"),IF(A169="I","i","")),"")</f>
        <v/>
      </c>
      <c r="D170" s="47" t="str">
        <f>IF(D169="E",IF(A170="P",IF(A169="I","p i","p"),IF(A169="I","i"," ")),"")</f>
        <v xml:space="preserve"> </v>
      </c>
      <c r="E170" s="47" t="str">
        <f>IF(E169="O",IF(A170="P",IF(A169="I","p i","p"),IF(A169="I","i"," ")),"")</f>
        <v xml:space="preserve"> </v>
      </c>
      <c r="F170" s="2" t="s">
        <v>39</v>
      </c>
      <c r="G170" s="38" t="s">
        <v>1068</v>
      </c>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row>
    <row r="171" spans="1:256" ht="12.75" customHeight="1" x14ac:dyDescent="0.25">
      <c r="A171" s="15" t="s">
        <v>1016</v>
      </c>
      <c r="F171" s="2" t="s">
        <v>42</v>
      </c>
      <c r="G171" s="64" t="s">
        <v>1069</v>
      </c>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row>
    <row r="172" spans="1:256" ht="12.75" customHeight="1" x14ac:dyDescent="0.25">
      <c r="C172" s="54"/>
      <c r="D172" s="54"/>
      <c r="E172" s="54"/>
      <c r="F172" s="2" t="s">
        <v>31</v>
      </c>
      <c r="G172" s="38" t="s">
        <v>1070</v>
      </c>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row>
    <row r="173" spans="1:256" ht="12.75" customHeight="1" x14ac:dyDescent="0.25">
      <c r="C173" s="54"/>
      <c r="D173" s="54"/>
      <c r="E173" s="54"/>
      <c r="F173" s="2" t="s">
        <v>45</v>
      </c>
      <c r="G173" s="1" t="s">
        <v>46</v>
      </c>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row>
    <row r="174" spans="1:256" ht="12.75"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row>
    <row r="175" spans="1:256" ht="12.75"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row>
    <row r="176" spans="1:256" ht="12.75" customHeight="1"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row>
    <row r="177" spans="1:256" ht="12.75" customHeight="1"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row>
    <row r="178" spans="1:256" ht="12.75" customHeight="1"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row>
    <row r="179" spans="1:256" ht="25" customHeight="1"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row>
    <row r="180" spans="1:256" ht="12.75"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row>
    <row r="181" spans="1:256" ht="12.75" customHeight="1"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row>
    <row r="182" spans="1:256" ht="12.75" customHeight="1"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row>
    <row r="183" spans="1:256" ht="12.75" customHeight="1" x14ac:dyDescent="0.2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row>
    <row r="184" spans="1:256" ht="12.75" customHeight="1" x14ac:dyDescent="0.2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row>
    <row r="185" spans="1:256" ht="12.75" customHeight="1" x14ac:dyDescent="0.2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row>
    <row r="186" spans="1:256" ht="25"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row>
    <row r="187" spans="1:256" ht="12.75" customHeight="1" x14ac:dyDescent="0.2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row>
    <row r="188" spans="1:256" ht="12.75" customHeight="1" x14ac:dyDescent="0.2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row>
    <row r="189" spans="1:256" ht="12.75" customHeight="1" x14ac:dyDescent="0.2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row>
    <row r="190" spans="1:256" ht="12.75" customHeight="1" x14ac:dyDescent="0.2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row>
    <row r="191" spans="1:256" ht="12.75" customHeight="1" x14ac:dyDescent="0.2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row>
    <row r="192" spans="1:256" ht="12.75"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row>
    <row r="193" spans="1:256" ht="25"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row>
    <row r="194" spans="1:256" ht="12.75" customHeight="1" x14ac:dyDescent="0.2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row>
    <row r="195" spans="1:256" ht="12.75" customHeight="1" x14ac:dyDescent="0.2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row>
    <row r="196" spans="1:256" ht="12.75" customHeight="1" x14ac:dyDescent="0.2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row>
    <row r="197" spans="1:256" ht="12.75" customHeight="1" x14ac:dyDescent="0.2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row>
    <row r="198" spans="1:256" ht="12.75"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row>
    <row r="199" spans="1:256" ht="12.75"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row>
    <row r="200" spans="1:256" ht="25" customHeight="1" x14ac:dyDescent="0.2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row>
    <row r="201" spans="1:256" ht="12.75" customHeight="1" x14ac:dyDescent="0.2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row>
    <row r="202" spans="1:256" ht="12.75" customHeight="1" x14ac:dyDescent="0.2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row>
    <row r="203" spans="1:256" ht="12.75" customHeight="1" x14ac:dyDescent="0.2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row>
    <row r="204" spans="1:256" ht="12.75"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row>
    <row r="205" spans="1:256" ht="12.75"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row>
    <row r="206" spans="1:256" ht="12.75" customHeight="1" x14ac:dyDescent="0.2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row>
    <row r="207" spans="1:256" ht="25" customHeight="1" x14ac:dyDescent="0.25">
      <c r="C207" s="54"/>
      <c r="D207" s="54"/>
      <c r="E207" s="54"/>
      <c r="F207" s="168"/>
      <c r="G207" s="168"/>
    </row>
    <row r="208" spans="1:256" ht="12.75" customHeight="1" x14ac:dyDescent="0.25">
      <c r="C208" s="47" t="str">
        <f>IF(C207="C",IF(A208="P",IF(A207="I","p i","p"),IF(A207="I","i","")),"")</f>
        <v/>
      </c>
      <c r="D208" s="47" t="str">
        <f>IF(D207="E",IF(A208="P",IF(A207="I","p i","p"),IF(A207="I","i"," ")),"")</f>
        <v/>
      </c>
      <c r="E208" s="47" t="str">
        <f>IF(E207="O",IF(A208="P",IF(A207="I","p i","p"),IF(A207="I","i"," ")),"")</f>
        <v/>
      </c>
      <c r="F208" s="2"/>
      <c r="G208" s="1"/>
    </row>
    <row r="209" spans="3:24" ht="12.75" customHeight="1" x14ac:dyDescent="0.25">
      <c r="C209" s="54"/>
      <c r="D209" s="54"/>
      <c r="E209" s="54"/>
      <c r="F209" s="2"/>
      <c r="G209" s="6"/>
    </row>
    <row r="210" spans="3:24" ht="12.75" customHeight="1" x14ac:dyDescent="0.25">
      <c r="C210" s="54"/>
      <c r="D210" s="54"/>
      <c r="E210" s="54"/>
      <c r="F210" s="2"/>
      <c r="G210" s="1"/>
    </row>
    <row r="211" spans="3:24" ht="12.75" customHeight="1" x14ac:dyDescent="0.25">
      <c r="C211" s="54"/>
      <c r="D211" s="54"/>
      <c r="E211" s="54"/>
      <c r="F211" s="2"/>
      <c r="G211" s="1"/>
    </row>
    <row r="212" spans="3:24" ht="12.75" customHeight="1" x14ac:dyDescent="0.25">
      <c r="C212" s="54"/>
      <c r="D212" s="54"/>
      <c r="E212" s="54"/>
      <c r="F212" s="2"/>
      <c r="G212" s="1"/>
    </row>
    <row r="213" spans="3:24" ht="25" customHeight="1" x14ac:dyDescent="0.25">
      <c r="C213" s="54"/>
      <c r="D213" s="54"/>
      <c r="E213" s="54"/>
      <c r="F213" s="165"/>
      <c r="G213" s="165"/>
      <c r="H213" s="165"/>
      <c r="I213" s="165"/>
      <c r="J213" s="165"/>
      <c r="K213" s="165"/>
      <c r="L213" s="165"/>
      <c r="M213" s="165"/>
      <c r="N213" s="165"/>
      <c r="O213" s="165"/>
      <c r="P213" s="165"/>
      <c r="Q213" s="165"/>
      <c r="R213" s="165"/>
      <c r="S213" s="165"/>
      <c r="T213" s="165"/>
      <c r="U213" s="165"/>
      <c r="V213" s="165"/>
      <c r="W213" s="165"/>
      <c r="X213" s="165"/>
    </row>
    <row r="214" spans="3:24" ht="25" customHeight="1" x14ac:dyDescent="0.25">
      <c r="C214" s="54"/>
      <c r="D214" s="54"/>
      <c r="E214" s="54"/>
      <c r="F214" s="168"/>
      <c r="G214" s="168"/>
    </row>
    <row r="215" spans="3:24" ht="12.75" customHeight="1" x14ac:dyDescent="0.25">
      <c r="C215" s="47" t="str">
        <f>IF(C214="C",IF(A215="P",IF(A214="I","p i","p"),IF(A214="I","i","")),"")</f>
        <v/>
      </c>
      <c r="D215" s="47" t="str">
        <f>IF(D214="E",IF(A215="P",IF(A214="I","p i","p"),IF(A214="I","i"," ")),"")</f>
        <v/>
      </c>
      <c r="E215" s="47" t="str">
        <f>IF(E214="O",IF(A215="P",IF(A214="I","p i","p"),IF(A214="I","i"," ")),"")</f>
        <v/>
      </c>
      <c r="F215" s="2"/>
      <c r="G215" s="1"/>
    </row>
    <row r="216" spans="3:24" ht="12.75" customHeight="1" x14ac:dyDescent="0.25">
      <c r="C216" s="54"/>
      <c r="D216" s="54"/>
      <c r="E216" s="54"/>
      <c r="F216" s="2"/>
      <c r="G216" s="6"/>
    </row>
    <row r="217" spans="3:24" ht="12.75" customHeight="1" x14ac:dyDescent="0.25">
      <c r="C217" s="54"/>
      <c r="D217" s="54"/>
      <c r="E217" s="54"/>
      <c r="F217" s="2"/>
      <c r="G217" s="1"/>
    </row>
    <row r="218" spans="3:24" ht="12.75" customHeight="1" x14ac:dyDescent="0.25">
      <c r="C218" s="54"/>
      <c r="D218" s="54"/>
      <c r="E218" s="54"/>
      <c r="F218" s="2"/>
      <c r="G218" s="1"/>
    </row>
    <row r="219" spans="3:24" ht="12.75" customHeight="1" x14ac:dyDescent="0.25">
      <c r="C219" s="54"/>
      <c r="D219" s="54"/>
      <c r="E219" s="54"/>
      <c r="F219" s="2"/>
      <c r="G219" s="1"/>
    </row>
    <row r="220" spans="3:24" ht="25" customHeight="1" x14ac:dyDescent="0.25">
      <c r="C220" s="54"/>
      <c r="D220" s="54"/>
      <c r="E220" s="54"/>
      <c r="F220" s="62"/>
      <c r="G220" s="1"/>
    </row>
    <row r="221" spans="3:24" ht="25" customHeight="1" x14ac:dyDescent="0.25">
      <c r="C221" s="54"/>
      <c r="D221" s="54"/>
      <c r="E221" s="54"/>
      <c r="F221" s="168"/>
      <c r="G221" s="168"/>
    </row>
    <row r="222" spans="3:24" ht="12.75" customHeight="1" x14ac:dyDescent="0.25">
      <c r="C222" s="47" t="str">
        <f>IF(C221="C",IF(A222="P",IF(A221="I","p i","p"),IF(A221="I","i","")),"")</f>
        <v/>
      </c>
      <c r="D222" s="47" t="str">
        <f>IF(D221="E",IF(A222="P",IF(A221="I","p i","p"),IF(A221="I","i"," ")),"")</f>
        <v/>
      </c>
      <c r="E222" s="47" t="str">
        <f>IF(E221="O",IF(A222="P",IF(A221="I","p i","p"),IF(A221="I","i"," ")),"")</f>
        <v/>
      </c>
      <c r="G222" s="1"/>
    </row>
    <row r="223" spans="3:24" ht="12.75" customHeight="1" x14ac:dyDescent="0.25">
      <c r="C223" s="54"/>
      <c r="D223" s="54"/>
      <c r="E223" s="54"/>
      <c r="G223" s="1"/>
    </row>
    <row r="224" spans="3:24" ht="12.75" customHeight="1" x14ac:dyDescent="0.25">
      <c r="C224" s="54"/>
      <c r="D224" s="54"/>
      <c r="E224" s="54"/>
      <c r="G224" s="1"/>
    </row>
    <row r="225" spans="3:7" ht="12.75" customHeight="1" x14ac:dyDescent="0.25">
      <c r="C225" s="54"/>
      <c r="D225" s="54"/>
      <c r="E225" s="54"/>
      <c r="G225" s="1"/>
    </row>
    <row r="226" spans="3:7" ht="12.75" customHeight="1" x14ac:dyDescent="0.25">
      <c r="C226" s="54"/>
      <c r="D226" s="54"/>
      <c r="E226" s="54"/>
      <c r="G226" s="1"/>
    </row>
    <row r="227" spans="3:7" ht="25" customHeight="1" x14ac:dyDescent="0.25">
      <c r="C227" s="54"/>
      <c r="D227" s="54"/>
      <c r="E227" s="54"/>
      <c r="F227" s="62"/>
      <c r="G227" s="1"/>
    </row>
    <row r="228" spans="3:7" ht="25" customHeight="1" x14ac:dyDescent="0.25">
      <c r="C228" s="54"/>
      <c r="D228" s="54"/>
      <c r="E228" s="54"/>
      <c r="F228" s="168"/>
      <c r="G228" s="168"/>
    </row>
    <row r="229" spans="3:7" ht="12.75" customHeight="1" x14ac:dyDescent="0.25">
      <c r="C229" s="47" t="str">
        <f>IF(C228="C",IF(A229="P",IF(A228="I","p i","p"),IF(A228="I","i","")),"")</f>
        <v/>
      </c>
      <c r="D229" s="47" t="str">
        <f>IF(D228="E",IF(A229="P",IF(A228="I","p i","p"),IF(A228="I","i"," ")),"")</f>
        <v/>
      </c>
      <c r="E229" s="47" t="str">
        <f>IF(E228="O",IF(A229="P",IF(A228="I","p i","p"),IF(A228="I","i"," ")),"")</f>
        <v/>
      </c>
      <c r="G229" s="1"/>
    </row>
    <row r="230" spans="3:7" ht="12.75" customHeight="1" x14ac:dyDescent="0.25">
      <c r="C230" s="54"/>
      <c r="D230" s="54"/>
      <c r="E230" s="54"/>
      <c r="G230" s="1"/>
    </row>
    <row r="231" spans="3:7" ht="12.75" customHeight="1" x14ac:dyDescent="0.25">
      <c r="C231" s="54"/>
      <c r="D231" s="54"/>
      <c r="E231" s="54"/>
      <c r="G231" s="1"/>
    </row>
    <row r="232" spans="3:7" ht="12.75" customHeight="1" x14ac:dyDescent="0.25">
      <c r="C232" s="54"/>
      <c r="D232" s="54"/>
      <c r="E232" s="54"/>
      <c r="G232" s="1"/>
    </row>
    <row r="233" spans="3:7" ht="12.75" customHeight="1" x14ac:dyDescent="0.25">
      <c r="C233" s="54"/>
      <c r="D233" s="54"/>
      <c r="E233" s="54"/>
      <c r="G233" s="1"/>
    </row>
    <row r="234" spans="3:7" ht="25" customHeight="1" x14ac:dyDescent="0.25">
      <c r="C234" s="54"/>
      <c r="D234" s="54"/>
      <c r="E234" s="54"/>
      <c r="F234" s="62"/>
      <c r="G234" s="1"/>
    </row>
    <row r="235" spans="3:7" ht="25" customHeight="1" x14ac:dyDescent="0.25">
      <c r="C235" s="54"/>
      <c r="D235" s="54"/>
      <c r="E235" s="54"/>
      <c r="F235" s="168"/>
      <c r="G235" s="168"/>
    </row>
    <row r="236" spans="3:7" ht="12.75" customHeight="1" x14ac:dyDescent="0.25">
      <c r="C236" s="47" t="str">
        <f>IF(C235="C",IF(A236="P",IF(A235="I","p i","p"),IF(A235="I","i","")),"")</f>
        <v/>
      </c>
      <c r="D236" s="47" t="str">
        <f>IF(D235="E",IF(A236="P",IF(A235="I","p i","p"),IF(A235="I","i"," ")),"")</f>
        <v/>
      </c>
      <c r="E236" s="47" t="str">
        <f>IF(E235="O",IF(A236="P",IF(A235="I","p i","p"),IF(A235="I","i"," ")),"")</f>
        <v/>
      </c>
      <c r="G236" s="1"/>
    </row>
    <row r="237" spans="3:7" ht="12.75" customHeight="1" x14ac:dyDescent="0.25">
      <c r="C237" s="54"/>
      <c r="D237" s="54"/>
      <c r="E237" s="54"/>
      <c r="G237" s="1"/>
    </row>
    <row r="238" spans="3:7" ht="12.75" customHeight="1" x14ac:dyDescent="0.25">
      <c r="C238" s="54"/>
      <c r="D238" s="54"/>
      <c r="E238" s="54"/>
      <c r="G238" s="1"/>
    </row>
    <row r="239" spans="3:7" ht="12.75" customHeight="1" x14ac:dyDescent="0.25">
      <c r="C239" s="54"/>
      <c r="D239" s="54"/>
      <c r="E239" s="54"/>
      <c r="G239" s="1"/>
    </row>
    <row r="240" spans="3:7" ht="12.75" customHeight="1" x14ac:dyDescent="0.25">
      <c r="C240" s="54"/>
      <c r="D240" s="54"/>
      <c r="E240" s="54"/>
      <c r="G240" s="1"/>
    </row>
    <row r="241" spans="3:7" ht="12.75" customHeight="1" x14ac:dyDescent="0.25">
      <c r="C241" s="54"/>
      <c r="D241" s="54"/>
      <c r="E241" s="54"/>
      <c r="G241" s="1"/>
    </row>
    <row r="242" spans="3:7" ht="25" customHeight="1" x14ac:dyDescent="0.25">
      <c r="C242" s="47"/>
      <c r="D242" s="47"/>
      <c r="E242" s="47"/>
      <c r="F242" s="170"/>
      <c r="G242" s="170"/>
    </row>
    <row r="243" spans="3:7" ht="12.75" customHeight="1" x14ac:dyDescent="0.25">
      <c r="C243" s="47" t="str">
        <f>IF(C242="C",IF(A243="P",IF(A242="I","p i","p"),IF(A242="I","i","")),"")</f>
        <v/>
      </c>
      <c r="D243" s="47" t="str">
        <f>IF(D242="E",IF(A243="P",IF(A242="I","p i","p"),IF(A242="I","i"," ")),"")</f>
        <v/>
      </c>
      <c r="E243" s="47" t="str">
        <f>IF(E242="O",IF(A243="P",IF(A242="I","p i","p"),IF(A242="I","i"," ")),"")</f>
        <v/>
      </c>
      <c r="G243" s="1"/>
    </row>
    <row r="244" spans="3:7" ht="12.75" customHeight="1" x14ac:dyDescent="0.25">
      <c r="C244" s="54"/>
      <c r="D244" s="54"/>
      <c r="E244" s="54"/>
      <c r="G244" s="1"/>
    </row>
    <row r="245" spans="3:7" ht="12.75" customHeight="1" x14ac:dyDescent="0.25">
      <c r="C245" s="54"/>
      <c r="D245" s="54"/>
      <c r="E245" s="54"/>
      <c r="G245" s="1"/>
    </row>
    <row r="246" spans="3:7" ht="12.75" customHeight="1" x14ac:dyDescent="0.25">
      <c r="C246" s="54"/>
      <c r="D246" s="54"/>
      <c r="E246" s="54"/>
      <c r="G246" s="1"/>
    </row>
    <row r="247" spans="3:7" ht="12.75" customHeight="1" x14ac:dyDescent="0.25">
      <c r="C247" s="54"/>
      <c r="D247" s="54"/>
      <c r="E247" s="54"/>
      <c r="G247" s="1"/>
    </row>
    <row r="248" spans="3:7" ht="25" customHeight="1" x14ac:dyDescent="0.25">
      <c r="C248" s="54"/>
      <c r="D248" s="54"/>
      <c r="E248" s="54"/>
      <c r="F248" s="62"/>
      <c r="G248" s="1"/>
    </row>
    <row r="249" spans="3:7" ht="25" customHeight="1" x14ac:dyDescent="0.25">
      <c r="C249" s="54"/>
      <c r="D249" s="54"/>
      <c r="E249" s="54"/>
      <c r="F249" s="170"/>
      <c r="G249" s="170"/>
    </row>
    <row r="250" spans="3:7" ht="12.75" customHeight="1" x14ac:dyDescent="0.25">
      <c r="C250" s="47" t="str">
        <f>IF(C249="C",IF(A250="P",IF(A249="I","p i","p"),IF(A249="I","i","")),"")</f>
        <v/>
      </c>
      <c r="D250" s="47" t="str">
        <f>IF(D249="E",IF(A250="P",IF(A249="I","p i","p"),IF(A249="I","i"," ")),"")</f>
        <v/>
      </c>
      <c r="E250" s="47" t="str">
        <f>IF(E249="O",IF(A250="P",IF(A249="I","p i","p"),IF(A249="I","i"," ")),"")</f>
        <v/>
      </c>
      <c r="G250" s="1"/>
    </row>
    <row r="251" spans="3:7" ht="12.75" customHeight="1" x14ac:dyDescent="0.25">
      <c r="C251" s="54"/>
      <c r="D251" s="54"/>
      <c r="E251" s="54"/>
      <c r="G251" s="1"/>
    </row>
    <row r="252" spans="3:7" ht="12.75" customHeight="1" x14ac:dyDescent="0.25">
      <c r="C252" s="54"/>
      <c r="D252" s="54"/>
      <c r="E252" s="54"/>
      <c r="G252" s="1"/>
    </row>
    <row r="253" spans="3:7" ht="12.75" customHeight="1" x14ac:dyDescent="0.25">
      <c r="C253" s="54"/>
      <c r="D253" s="54"/>
      <c r="E253" s="54"/>
      <c r="G253" s="1"/>
    </row>
    <row r="254" spans="3:7" ht="12.75" customHeight="1" x14ac:dyDescent="0.25">
      <c r="C254" s="54"/>
      <c r="D254" s="54"/>
      <c r="E254" s="54"/>
      <c r="G254" s="1"/>
    </row>
    <row r="255" spans="3:7" ht="25" customHeight="1" x14ac:dyDescent="0.25">
      <c r="C255" s="54"/>
      <c r="D255" s="54"/>
      <c r="E255" s="54"/>
      <c r="F255" s="62"/>
      <c r="G255" s="1"/>
    </row>
    <row r="256" spans="3:7" ht="25" customHeight="1" x14ac:dyDescent="0.25">
      <c r="C256" s="54"/>
      <c r="D256" s="54"/>
      <c r="E256" s="54"/>
      <c r="F256" s="168"/>
      <c r="G256" s="168"/>
    </row>
    <row r="257" spans="3:7" ht="12.75" customHeight="1" x14ac:dyDescent="0.25">
      <c r="C257" s="47" t="str">
        <f>IF(C256="C",IF(A257="P",IF(A256="I","p i","p"),IF(A256="I","i","")),"")</f>
        <v/>
      </c>
      <c r="D257" s="47" t="str">
        <f>IF(D256="E",IF(A257="P",IF(A256="I","p i","p"),IF(A256="I","i"," ")),"")</f>
        <v/>
      </c>
      <c r="E257" s="47" t="str">
        <f>IF(E256="O",IF(A257="P",IF(A256="I","p i","p"),IF(A256="I","i"," ")),"")</f>
        <v/>
      </c>
      <c r="G257" s="1"/>
    </row>
    <row r="258" spans="3:7" ht="12.75" customHeight="1" x14ac:dyDescent="0.25">
      <c r="C258" s="54"/>
      <c r="D258" s="54"/>
      <c r="E258" s="54"/>
      <c r="G258" s="1"/>
    </row>
    <row r="259" spans="3:7" ht="12.75" customHeight="1" x14ac:dyDescent="0.25">
      <c r="C259" s="54"/>
      <c r="D259" s="54"/>
      <c r="E259" s="54"/>
      <c r="G259" s="1"/>
    </row>
    <row r="260" spans="3:7" ht="12.75" customHeight="1" x14ac:dyDescent="0.25">
      <c r="C260" s="54"/>
      <c r="D260" s="54"/>
      <c r="E260" s="54"/>
      <c r="G260" s="1"/>
    </row>
    <row r="261" spans="3:7" ht="12.75" customHeight="1" x14ac:dyDescent="0.25">
      <c r="C261" s="54"/>
      <c r="D261" s="54"/>
      <c r="E261" s="54"/>
      <c r="G261" s="1"/>
    </row>
    <row r="262" spans="3:7" ht="25" customHeight="1" x14ac:dyDescent="0.25">
      <c r="C262" s="54"/>
      <c r="D262" s="54"/>
      <c r="E262" s="54"/>
      <c r="F262" s="62"/>
      <c r="G262" s="1"/>
    </row>
    <row r="263" spans="3:7" ht="25" customHeight="1" x14ac:dyDescent="0.25">
      <c r="C263" s="54"/>
      <c r="D263" s="54"/>
      <c r="E263" s="54"/>
      <c r="F263" s="168"/>
      <c r="G263" s="168"/>
    </row>
    <row r="264" spans="3:7" ht="12.75" customHeight="1" x14ac:dyDescent="0.25">
      <c r="C264" s="47" t="str">
        <f>IF(C263="C",IF(A264="P",IF(A263="I","p i","p"),IF(A263="I","i","")),"")</f>
        <v/>
      </c>
      <c r="D264" s="47" t="str">
        <f>IF(D263="E",IF(A264="P",IF(A263="I","p i","p"),IF(A263="I","i"," ")),"")</f>
        <v/>
      </c>
      <c r="E264" s="47" t="str">
        <f>IF(E263="O",IF(A264="P",IF(A263="I","p i","p"),IF(A263="I","i"," ")),"")</f>
        <v/>
      </c>
      <c r="G264" s="1"/>
    </row>
    <row r="265" spans="3:7" ht="12.75" customHeight="1" x14ac:dyDescent="0.25">
      <c r="C265" s="54"/>
      <c r="D265" s="54"/>
      <c r="E265" s="54"/>
      <c r="G265" s="1"/>
    </row>
    <row r="266" spans="3:7" ht="12.75" customHeight="1" x14ac:dyDescent="0.25">
      <c r="C266" s="54"/>
      <c r="D266" s="54"/>
      <c r="E266" s="54"/>
      <c r="G266" s="1"/>
    </row>
    <row r="267" spans="3:7" ht="12.75" customHeight="1" x14ac:dyDescent="0.25">
      <c r="C267" s="54"/>
      <c r="D267" s="54"/>
      <c r="E267" s="54"/>
      <c r="G267" s="1"/>
    </row>
    <row r="268" spans="3:7" ht="12.75" customHeight="1" x14ac:dyDescent="0.25">
      <c r="C268" s="54"/>
      <c r="D268" s="54"/>
      <c r="E268" s="54"/>
      <c r="G268" s="1"/>
    </row>
    <row r="269" spans="3:7" ht="25" customHeight="1" x14ac:dyDescent="0.25">
      <c r="C269" s="54"/>
      <c r="D269" s="54"/>
      <c r="E269" s="54"/>
      <c r="F269" s="62"/>
      <c r="G269" s="1"/>
    </row>
    <row r="270" spans="3:7" ht="25" customHeight="1" x14ac:dyDescent="0.25">
      <c r="C270" s="54"/>
      <c r="D270" s="54"/>
      <c r="E270" s="54"/>
      <c r="F270" s="168"/>
      <c r="G270" s="168"/>
    </row>
    <row r="271" spans="3:7" ht="12.75" customHeight="1" x14ac:dyDescent="0.25">
      <c r="C271" s="47" t="str">
        <f>IF(C270="C",IF(A271="P",IF(A270="I","p i","p"),IF(A270="I","i","")),"")</f>
        <v/>
      </c>
      <c r="D271" s="47" t="str">
        <f>IF(D270="E",IF(A271="P",IF(A270="I","p i","p"),IF(A270="I","i"," ")),"")</f>
        <v/>
      </c>
      <c r="E271" s="47" t="str">
        <f>IF(E270="O",IF(A271="P",IF(A270="I","p i","p"),IF(A270="I","i"," ")),"")</f>
        <v/>
      </c>
      <c r="G271" s="1"/>
    </row>
    <row r="272" spans="3:7" ht="12.75" customHeight="1" x14ac:dyDescent="0.25">
      <c r="C272" s="54"/>
      <c r="D272" s="54"/>
      <c r="E272" s="54"/>
      <c r="G272" s="1"/>
    </row>
    <row r="273" spans="3:7" ht="12.75" customHeight="1" x14ac:dyDescent="0.25">
      <c r="C273" s="54"/>
      <c r="D273" s="54"/>
      <c r="E273" s="54"/>
      <c r="G273" s="1"/>
    </row>
    <row r="274" spans="3:7" ht="12.75" customHeight="1" x14ac:dyDescent="0.25">
      <c r="C274" s="54"/>
      <c r="D274" s="54"/>
      <c r="E274" s="54"/>
      <c r="G274" s="1"/>
    </row>
    <row r="275" spans="3:7" ht="12.75" customHeight="1" x14ac:dyDescent="0.25">
      <c r="C275" s="54"/>
      <c r="D275" s="54"/>
      <c r="E275" s="54"/>
      <c r="G275" s="1"/>
    </row>
    <row r="276" spans="3:7" ht="25" customHeight="1" x14ac:dyDescent="0.25">
      <c r="C276" s="54"/>
      <c r="D276" s="54"/>
      <c r="E276" s="54"/>
      <c r="F276" s="62"/>
      <c r="G276" s="1"/>
    </row>
    <row r="277" spans="3:7" ht="25" customHeight="1" x14ac:dyDescent="0.25">
      <c r="C277" s="54"/>
      <c r="D277" s="54"/>
      <c r="E277" s="54"/>
      <c r="F277" s="168"/>
      <c r="G277" s="168"/>
    </row>
    <row r="278" spans="3:7" ht="12.75" customHeight="1" x14ac:dyDescent="0.25">
      <c r="C278" s="47" t="str">
        <f>IF(C277="C",IF(A278="P",IF(A277="I","p i","p"),IF(A277="I","i","")),"")</f>
        <v/>
      </c>
      <c r="D278" s="47" t="str">
        <f>IF(D277="E",IF(A278="P",IF(A277="I","p i","p"),IF(A277="I","i"," ")),"")</f>
        <v/>
      </c>
      <c r="E278" s="47" t="str">
        <f>IF(E277="O",IF(A278="P",IF(A277="I","p i","p"),IF(A277="I","i"," ")),"")</f>
        <v/>
      </c>
      <c r="G278" s="1"/>
    </row>
    <row r="279" spans="3:7" ht="12.75" customHeight="1" x14ac:dyDescent="0.25">
      <c r="C279" s="54"/>
      <c r="D279" s="54"/>
      <c r="E279" s="54"/>
      <c r="G279" s="1"/>
    </row>
    <row r="280" spans="3:7" ht="12.75" customHeight="1" x14ac:dyDescent="0.25">
      <c r="C280" s="54"/>
      <c r="D280" s="54"/>
      <c r="E280" s="54"/>
      <c r="G280" s="1"/>
    </row>
    <row r="281" spans="3:7" ht="12.75" customHeight="1" x14ac:dyDescent="0.25">
      <c r="C281" s="54"/>
      <c r="D281" s="54"/>
      <c r="E281" s="54"/>
      <c r="G281" s="1"/>
    </row>
    <row r="282" spans="3:7" ht="12.75" customHeight="1" x14ac:dyDescent="0.25">
      <c r="C282" s="54"/>
      <c r="D282" s="54"/>
      <c r="E282" s="54"/>
      <c r="G282" s="1"/>
    </row>
    <row r="283" spans="3:7" ht="25" customHeight="1" x14ac:dyDescent="0.25">
      <c r="C283" s="54"/>
      <c r="D283" s="54"/>
      <c r="E283" s="54"/>
      <c r="F283" s="62"/>
      <c r="G283" s="1"/>
    </row>
    <row r="284" spans="3:7" ht="25" customHeight="1" x14ac:dyDescent="0.25">
      <c r="C284" s="54"/>
      <c r="D284" s="54"/>
      <c r="E284" s="54"/>
      <c r="F284" s="168"/>
      <c r="G284" s="168"/>
    </row>
    <row r="285" spans="3:7" ht="12.75" customHeight="1" x14ac:dyDescent="0.25">
      <c r="C285" s="47" t="str">
        <f>IF(C284="C",IF(A285="P",IF(A284="I","p i","p"),IF(A284="I","i","")),"")</f>
        <v/>
      </c>
      <c r="D285" s="47" t="str">
        <f>IF(D284="E",IF(A285="P",IF(A284="I","p i","p"),IF(A284="I","i"," ")),"")</f>
        <v/>
      </c>
      <c r="E285" s="47" t="str">
        <f>IF(E284="O",IF(A285="P",IF(A284="I","p i","p"),IF(A284="I","i"," ")),"")</f>
        <v/>
      </c>
      <c r="G285" s="1"/>
    </row>
    <row r="286" spans="3:7" ht="12.75" customHeight="1" x14ac:dyDescent="0.25">
      <c r="C286" s="54"/>
      <c r="D286" s="54"/>
      <c r="E286" s="54"/>
      <c r="G286" s="1"/>
    </row>
    <row r="287" spans="3:7" ht="12.75" customHeight="1" x14ac:dyDescent="0.25">
      <c r="C287" s="54"/>
      <c r="D287" s="54"/>
      <c r="E287" s="54"/>
      <c r="G287" s="1"/>
    </row>
    <row r="288" spans="3:7" ht="12.75" customHeight="1" x14ac:dyDescent="0.25">
      <c r="C288" s="54"/>
      <c r="D288" s="54"/>
      <c r="E288" s="54"/>
      <c r="G288" s="1"/>
    </row>
    <row r="289" spans="3:7" ht="12.75" customHeight="1" x14ac:dyDescent="0.25">
      <c r="C289" s="54"/>
      <c r="D289" s="54"/>
      <c r="E289" s="54"/>
      <c r="G289" s="1"/>
    </row>
    <row r="290" spans="3:7" ht="25" customHeight="1" x14ac:dyDescent="0.25">
      <c r="C290" s="54"/>
      <c r="D290" s="54"/>
      <c r="E290" s="54"/>
      <c r="F290" s="62"/>
      <c r="G290" s="1"/>
    </row>
    <row r="291" spans="3:7" ht="25" customHeight="1" x14ac:dyDescent="0.25">
      <c r="C291" s="54"/>
      <c r="D291" s="54"/>
      <c r="E291" s="54"/>
      <c r="F291" s="168"/>
      <c r="G291" s="168"/>
    </row>
    <row r="292" spans="3:7" ht="12.75" customHeight="1" x14ac:dyDescent="0.25">
      <c r="C292" s="47" t="str">
        <f>IF(C291="C",IF(A292="P",IF(A291="I","p i","p"),IF(A291="I","i","")),"")</f>
        <v/>
      </c>
      <c r="D292" s="47" t="str">
        <f>IF(D291="E",IF(A292="P",IF(A291="I","p i","p"),IF(A291="I","i"," ")),"")</f>
        <v/>
      </c>
      <c r="E292" s="47" t="str">
        <f>IF(E291="O",IF(A292="P",IF(A291="I","p i","p"),IF(A291="I","i"," ")),"")</f>
        <v/>
      </c>
      <c r="G292" s="1"/>
    </row>
    <row r="293" spans="3:7" ht="12.75" customHeight="1" x14ac:dyDescent="0.25">
      <c r="C293" s="54"/>
      <c r="D293" s="54"/>
      <c r="E293" s="54"/>
      <c r="G293" s="1"/>
    </row>
    <row r="294" spans="3:7" ht="12.75" customHeight="1" x14ac:dyDescent="0.25">
      <c r="C294" s="54"/>
      <c r="D294" s="54"/>
      <c r="E294" s="54"/>
      <c r="G294" s="1"/>
    </row>
    <row r="295" spans="3:7" ht="12.75" customHeight="1" x14ac:dyDescent="0.25">
      <c r="C295" s="54"/>
      <c r="D295" s="54"/>
      <c r="E295" s="54"/>
      <c r="G295" s="1"/>
    </row>
    <row r="296" spans="3:7" ht="12.75" customHeight="1" x14ac:dyDescent="0.25">
      <c r="C296" s="54"/>
      <c r="D296" s="54"/>
      <c r="E296" s="54"/>
      <c r="G296" s="1"/>
    </row>
    <row r="297" spans="3:7" ht="25" customHeight="1" x14ac:dyDescent="0.25">
      <c r="C297" s="54"/>
      <c r="D297" s="54"/>
      <c r="E297" s="54"/>
      <c r="F297" s="62"/>
      <c r="G297" s="1"/>
    </row>
    <row r="298" spans="3:7" ht="25" customHeight="1" x14ac:dyDescent="0.25">
      <c r="C298" s="54"/>
      <c r="D298" s="54"/>
      <c r="E298" s="54"/>
      <c r="F298" s="168"/>
      <c r="G298" s="168"/>
    </row>
    <row r="299" spans="3:7" ht="12.75" customHeight="1" x14ac:dyDescent="0.25">
      <c r="C299" s="47" t="str">
        <f>IF(C298="C",IF(A299="P",IF(A298="I","p i","p"),IF(A298="I","i","")),"")</f>
        <v/>
      </c>
      <c r="D299" s="47" t="str">
        <f>IF(D298="E",IF(A299="P",IF(A298="I","p i","p"),IF(A298="I","i"," ")),"")</f>
        <v/>
      </c>
      <c r="E299" s="47" t="str">
        <f>IF(E298="O",IF(A299="P",IF(A298="I","p i","p"),IF(A298="I","i"," ")),"")</f>
        <v/>
      </c>
      <c r="G299" s="1"/>
    </row>
    <row r="300" spans="3:7" ht="12.75" customHeight="1" x14ac:dyDescent="0.25">
      <c r="C300" s="54"/>
      <c r="D300" s="54"/>
      <c r="E300" s="54"/>
      <c r="G300" s="1"/>
    </row>
    <row r="301" spans="3:7" ht="12.75" customHeight="1" x14ac:dyDescent="0.25">
      <c r="C301" s="54"/>
      <c r="D301" s="54"/>
      <c r="E301" s="54"/>
      <c r="G301" s="1"/>
    </row>
    <row r="302" spans="3:7" ht="12.75" customHeight="1" x14ac:dyDescent="0.25">
      <c r="C302" s="54"/>
      <c r="D302" s="54"/>
      <c r="E302" s="54"/>
      <c r="G302" s="1"/>
    </row>
    <row r="303" spans="3:7" ht="12.75" customHeight="1" x14ac:dyDescent="0.25">
      <c r="C303" s="54"/>
      <c r="D303" s="54"/>
      <c r="E303" s="54"/>
      <c r="G303" s="1"/>
    </row>
    <row r="304" spans="3:7" ht="25" customHeight="1" x14ac:dyDescent="0.25">
      <c r="C304" s="54"/>
      <c r="D304" s="54"/>
      <c r="E304" s="54"/>
      <c r="F304" s="62"/>
      <c r="G304" s="1"/>
    </row>
    <row r="305" spans="3:7" ht="25" customHeight="1" x14ac:dyDescent="0.25">
      <c r="C305" s="54"/>
      <c r="D305" s="54"/>
      <c r="E305" s="54"/>
      <c r="F305" s="170"/>
      <c r="G305" s="170"/>
    </row>
    <row r="306" spans="3:7" ht="12.75" customHeight="1" x14ac:dyDescent="0.25">
      <c r="C306" s="47" t="str">
        <f>IF(C305="C",IF(A306="P",IF(A305="I","p i","p"),IF(A305="I","i","")),"")</f>
        <v/>
      </c>
      <c r="D306" s="47" t="str">
        <f>IF(D305="E",IF(A306="P",IF(A305="I","p i","p"),IF(A305="I","i"," ")),"")</f>
        <v/>
      </c>
      <c r="E306" s="47" t="str">
        <f>IF(E305="O",IF(A306="P",IF(A305="I","p i","p"),IF(A305="I","i"," ")),"")</f>
        <v/>
      </c>
      <c r="G306" s="1"/>
    </row>
    <row r="307" spans="3:7" ht="12.75" customHeight="1" x14ac:dyDescent="0.25">
      <c r="C307" s="54"/>
      <c r="D307" s="54"/>
      <c r="E307" s="54"/>
      <c r="G307" s="1"/>
    </row>
    <row r="308" spans="3:7" ht="12.75" customHeight="1" x14ac:dyDescent="0.25">
      <c r="C308" s="54"/>
      <c r="D308" s="54"/>
      <c r="E308" s="54"/>
      <c r="G308" s="1"/>
    </row>
    <row r="309" spans="3:7" ht="12.75" customHeight="1" x14ac:dyDescent="0.25">
      <c r="C309" s="54"/>
      <c r="D309" s="54"/>
      <c r="E309" s="54"/>
      <c r="G309" s="1"/>
    </row>
    <row r="310" spans="3:7" ht="12.75" customHeight="1" x14ac:dyDescent="0.25">
      <c r="C310" s="54"/>
      <c r="D310" s="54"/>
      <c r="E310" s="54"/>
      <c r="G310" s="1"/>
    </row>
    <row r="311" spans="3:7" ht="25" customHeight="1" x14ac:dyDescent="0.25">
      <c r="C311" s="54"/>
      <c r="D311" s="54"/>
      <c r="E311" s="54"/>
      <c r="G311" s="1"/>
    </row>
    <row r="312" spans="3:7" ht="25" customHeight="1" x14ac:dyDescent="0.25">
      <c r="C312" s="54"/>
      <c r="D312" s="54"/>
      <c r="E312" s="54"/>
      <c r="F312" s="168"/>
      <c r="G312" s="168"/>
    </row>
    <row r="313" spans="3:7" ht="12.75" customHeight="1" x14ac:dyDescent="0.25">
      <c r="C313" s="47" t="str">
        <f>IF(C312="C",IF(A313="P",IF(A312="I","p i","p"),IF(A312="I","i","")),"")</f>
        <v/>
      </c>
      <c r="D313" s="47" t="str">
        <f>IF(D312="E",IF(A313="P",IF(A312="I","p i","p"),IF(A312="I","i"," ")),"")</f>
        <v/>
      </c>
      <c r="E313" s="47" t="str">
        <f>IF(E312="O",IF(A313="P",IF(A312="I","p i","p"),IF(A312="I","i"," ")),"")</f>
        <v/>
      </c>
      <c r="G313" s="1"/>
    </row>
    <row r="314" spans="3:7" ht="12.75" customHeight="1" x14ac:dyDescent="0.25">
      <c r="C314" s="54"/>
      <c r="D314" s="54"/>
      <c r="E314" s="54"/>
      <c r="G314" s="1"/>
    </row>
    <row r="315" spans="3:7" ht="12.75" customHeight="1" x14ac:dyDescent="0.25">
      <c r="C315" s="54"/>
      <c r="D315" s="54"/>
      <c r="E315" s="54"/>
      <c r="G315" s="1"/>
    </row>
    <row r="316" spans="3:7" ht="12.75" customHeight="1" x14ac:dyDescent="0.25">
      <c r="C316" s="54"/>
      <c r="D316" s="54"/>
      <c r="E316" s="54"/>
      <c r="G316" s="1"/>
    </row>
    <row r="317" spans="3:7" ht="12.75" customHeight="1" x14ac:dyDescent="0.25">
      <c r="C317" s="54"/>
      <c r="D317" s="54"/>
      <c r="E317" s="54"/>
      <c r="G317" s="1"/>
    </row>
    <row r="318" spans="3:7" ht="25" customHeight="1" x14ac:dyDescent="0.25">
      <c r="C318" s="54"/>
      <c r="D318" s="54"/>
      <c r="E318" s="54"/>
      <c r="G318" s="1"/>
    </row>
    <row r="319" spans="3:7" ht="25" customHeight="1" x14ac:dyDescent="0.25">
      <c r="C319" s="54"/>
      <c r="D319" s="54"/>
      <c r="E319" s="54"/>
      <c r="F319" s="168"/>
      <c r="G319" s="168"/>
    </row>
    <row r="320" spans="3:7" ht="12.75" customHeight="1" x14ac:dyDescent="0.25">
      <c r="C320" s="47" t="str">
        <f>IF(C319="C",IF(A320="P",IF(A319="I","p i","p"),IF(A319="I","i","")),"")</f>
        <v/>
      </c>
      <c r="D320" s="47" t="str">
        <f>IF(D319="E",IF(A320="P",IF(A319="I","p i","p"),IF(A319="I","i"," ")),"")</f>
        <v/>
      </c>
      <c r="E320" s="47" t="str">
        <f>IF(E319="O",IF(A320="P",IF(A319="I","p i","p"),IF(A319="I","i"," ")),"")</f>
        <v/>
      </c>
      <c r="G320" s="1"/>
    </row>
    <row r="321" spans="3:7" ht="12.75" customHeight="1" x14ac:dyDescent="0.25">
      <c r="C321" s="54"/>
      <c r="D321" s="54"/>
      <c r="E321" s="54"/>
      <c r="G321" s="1"/>
    </row>
    <row r="322" spans="3:7" ht="12.75" customHeight="1" x14ac:dyDescent="0.25">
      <c r="C322" s="54"/>
      <c r="D322" s="54"/>
      <c r="E322" s="54"/>
      <c r="G322" s="1"/>
    </row>
    <row r="323" spans="3:7" ht="12.75" customHeight="1" x14ac:dyDescent="0.25">
      <c r="C323" s="54"/>
      <c r="D323" s="54"/>
      <c r="E323" s="54"/>
      <c r="G323" s="1"/>
    </row>
    <row r="324" spans="3:7" ht="12.75" customHeight="1" x14ac:dyDescent="0.25">
      <c r="C324" s="54"/>
      <c r="D324" s="54"/>
      <c r="E324" s="54"/>
      <c r="G324" s="1"/>
    </row>
    <row r="325" spans="3:7" ht="25" customHeight="1" x14ac:dyDescent="0.25">
      <c r="C325" s="54"/>
      <c r="D325" s="54"/>
      <c r="E325" s="54"/>
      <c r="G325" s="1"/>
    </row>
    <row r="326" spans="3:7" ht="25" customHeight="1" x14ac:dyDescent="0.25">
      <c r="C326" s="54"/>
      <c r="D326" s="54"/>
      <c r="E326" s="54"/>
      <c r="F326" s="168"/>
      <c r="G326" s="168"/>
    </row>
    <row r="327" spans="3:7" ht="12.75" customHeight="1" x14ac:dyDescent="0.25">
      <c r="C327" s="47" t="str">
        <f>IF(C326="C",IF(A327="P",IF(A326="I","p i","p"),IF(A326="I","i","")),"")</f>
        <v/>
      </c>
      <c r="D327" s="47" t="str">
        <f>IF(D326="E",IF(A327="P",IF(A326="I","p i","p"),IF(A326="I","i"," ")),"")</f>
        <v/>
      </c>
      <c r="E327" s="47" t="str">
        <f>IF(E326="O",IF(A327="P",IF(A326="I","p i","p"),IF(A326="I","i"," ")),"")</f>
        <v/>
      </c>
      <c r="G327" s="1"/>
    </row>
    <row r="328" spans="3:7" ht="12.75" customHeight="1" x14ac:dyDescent="0.25">
      <c r="C328" s="54"/>
      <c r="D328" s="54"/>
      <c r="E328" s="54"/>
      <c r="G328" s="1"/>
    </row>
    <row r="329" spans="3:7" ht="12.75" customHeight="1" x14ac:dyDescent="0.25">
      <c r="C329" s="54"/>
      <c r="D329" s="54"/>
      <c r="E329" s="54"/>
      <c r="G329" s="1"/>
    </row>
    <row r="330" spans="3:7" ht="12.75" customHeight="1" x14ac:dyDescent="0.25">
      <c r="C330" s="54"/>
      <c r="D330" s="54"/>
      <c r="E330" s="54"/>
      <c r="G330" s="1"/>
    </row>
    <row r="331" spans="3:7" ht="12.75" customHeight="1" x14ac:dyDescent="0.25">
      <c r="C331" s="54"/>
      <c r="D331" s="54"/>
      <c r="E331" s="54"/>
      <c r="G331" s="1"/>
    </row>
    <row r="332" spans="3:7" ht="25" customHeight="1" x14ac:dyDescent="0.25">
      <c r="C332" s="54"/>
      <c r="D332" s="54"/>
      <c r="E332" s="54"/>
      <c r="G332" s="1"/>
    </row>
    <row r="333" spans="3:7" ht="25" customHeight="1" x14ac:dyDescent="0.25">
      <c r="C333" s="54"/>
      <c r="D333" s="54"/>
      <c r="E333" s="54"/>
      <c r="F333" s="168"/>
      <c r="G333" s="168"/>
    </row>
    <row r="334" spans="3:7" ht="12.75" customHeight="1" x14ac:dyDescent="0.25">
      <c r="C334" s="47" t="str">
        <f>IF(C333="C",IF(A334="P",IF(A333="I","p i","p"),IF(A333="I","i","")),"")</f>
        <v/>
      </c>
      <c r="D334" s="47" t="str">
        <f>IF(D333="E",IF(A334="P",IF(A333="I","p i","p"),IF(A333="I","i"," ")),"")</f>
        <v/>
      </c>
      <c r="E334" s="47" t="str">
        <f>IF(E333="O",IF(A334="P",IF(A333="I","p i","p"),IF(A333="I","i"," ")),"")</f>
        <v/>
      </c>
      <c r="G334" s="1"/>
    </row>
    <row r="335" spans="3:7" ht="12.75" customHeight="1" x14ac:dyDescent="0.25">
      <c r="C335" s="54"/>
      <c r="D335" s="54"/>
      <c r="E335" s="54"/>
      <c r="G335" s="1"/>
    </row>
    <row r="336" spans="3:7" ht="12.75" customHeight="1" x14ac:dyDescent="0.25">
      <c r="C336" s="54"/>
      <c r="D336" s="54"/>
      <c r="E336" s="54"/>
      <c r="G336" s="1"/>
    </row>
    <row r="337" spans="3:7" ht="12.75" customHeight="1" x14ac:dyDescent="0.25">
      <c r="C337" s="54"/>
      <c r="D337" s="54"/>
      <c r="E337" s="54"/>
      <c r="G337" s="1"/>
    </row>
    <row r="338" spans="3:7" ht="12.75" customHeight="1" x14ac:dyDescent="0.25">
      <c r="C338" s="54"/>
      <c r="D338" s="54"/>
      <c r="E338" s="54"/>
      <c r="G338" s="1"/>
    </row>
    <row r="339" spans="3:7" ht="25" customHeight="1" x14ac:dyDescent="0.25">
      <c r="C339" s="54"/>
      <c r="D339" s="54"/>
      <c r="E339" s="54"/>
      <c r="G339" s="1"/>
    </row>
    <row r="340" spans="3:7" ht="25" customHeight="1" x14ac:dyDescent="0.25">
      <c r="C340" s="54"/>
      <c r="D340" s="54"/>
      <c r="E340" s="54"/>
      <c r="F340" s="168"/>
      <c r="G340" s="168"/>
    </row>
    <row r="341" spans="3:7" ht="12.75" customHeight="1" x14ac:dyDescent="0.25">
      <c r="C341" s="47" t="str">
        <f>IF(C340="C",IF(A341="P",IF(A340="I","p i","p"),IF(A340="I","i","")),"")</f>
        <v/>
      </c>
      <c r="D341" s="47" t="str">
        <f>IF(D340="E",IF(A341="P",IF(A340="I","p i","p"),IF(A340="I","i"," ")),"")</f>
        <v/>
      </c>
      <c r="E341" s="47" t="str">
        <f>IF(E340="O",IF(A341="P",IF(A340="I","p i","p"),IF(A340="I","i"," ")),"")</f>
        <v/>
      </c>
      <c r="G341" s="1"/>
    </row>
    <row r="342" spans="3:7" ht="12.75" customHeight="1" x14ac:dyDescent="0.25">
      <c r="C342" s="54"/>
      <c r="D342" s="54"/>
      <c r="E342" s="54"/>
      <c r="G342" s="1"/>
    </row>
    <row r="343" spans="3:7" ht="12.75" customHeight="1" x14ac:dyDescent="0.25">
      <c r="C343" s="54"/>
      <c r="D343" s="54"/>
      <c r="E343" s="54"/>
      <c r="G343" s="1"/>
    </row>
    <row r="344" spans="3:7" ht="12.75" customHeight="1" x14ac:dyDescent="0.25">
      <c r="C344" s="54"/>
      <c r="D344" s="54"/>
      <c r="E344" s="54"/>
      <c r="G344" s="1"/>
    </row>
    <row r="345" spans="3:7" ht="12.75" customHeight="1" x14ac:dyDescent="0.25">
      <c r="C345" s="54"/>
      <c r="D345" s="54"/>
      <c r="E345" s="54"/>
      <c r="G345" s="1"/>
    </row>
    <row r="346" spans="3:7" ht="25" customHeight="1" x14ac:dyDescent="0.25">
      <c r="C346" s="54"/>
      <c r="D346" s="54"/>
      <c r="E346" s="54"/>
      <c r="G346" s="1"/>
    </row>
    <row r="347" spans="3:7" ht="25" customHeight="1" x14ac:dyDescent="0.25">
      <c r="C347" s="54"/>
      <c r="D347" s="54"/>
      <c r="E347" s="54"/>
      <c r="F347" s="168"/>
      <c r="G347" s="168"/>
    </row>
    <row r="348" spans="3:7" ht="12.75" customHeight="1" x14ac:dyDescent="0.25">
      <c r="C348" s="47" t="str">
        <f>IF(C347="C",IF(A348="P",IF(A347="I","p i","p"),IF(A347="I","i","")),"")</f>
        <v/>
      </c>
      <c r="D348" s="47" t="str">
        <f>IF(D347="E",IF(A348="P",IF(A347="I","p i","p"),IF(A347="I","i"," ")),"")</f>
        <v/>
      </c>
      <c r="E348" s="47" t="str">
        <f>IF(E347="O",IF(A348="P",IF(A347="I","p i","p"),IF(A347="I","i"," ")),"")</f>
        <v/>
      </c>
      <c r="G348" s="1"/>
    </row>
    <row r="349" spans="3:7" ht="12.75" customHeight="1" x14ac:dyDescent="0.25">
      <c r="C349" s="54"/>
      <c r="D349" s="54"/>
      <c r="E349" s="54"/>
      <c r="G349" s="1"/>
    </row>
    <row r="350" spans="3:7" ht="12.75" customHeight="1" x14ac:dyDescent="0.25">
      <c r="C350" s="54"/>
      <c r="D350" s="54"/>
      <c r="E350" s="54"/>
      <c r="G350" s="1"/>
    </row>
    <row r="351" spans="3:7" ht="12.75" customHeight="1" x14ac:dyDescent="0.25">
      <c r="C351" s="54"/>
      <c r="D351" s="54"/>
      <c r="E351" s="54"/>
      <c r="G351" s="1"/>
    </row>
    <row r="352" spans="3:7" ht="12.75" customHeight="1" x14ac:dyDescent="0.25">
      <c r="C352" s="54"/>
      <c r="D352" s="54"/>
      <c r="E352" s="54"/>
      <c r="G352" s="1"/>
    </row>
    <row r="353" spans="3:7" ht="25" customHeight="1" x14ac:dyDescent="0.25">
      <c r="C353" s="54"/>
      <c r="D353" s="54"/>
      <c r="E353" s="54"/>
      <c r="G353" s="1"/>
    </row>
    <row r="354" spans="3:7" ht="25" customHeight="1" x14ac:dyDescent="0.25">
      <c r="C354" s="54"/>
      <c r="D354" s="54"/>
      <c r="E354" s="54"/>
      <c r="F354" s="168"/>
      <c r="G354" s="168"/>
    </row>
    <row r="355" spans="3:7" ht="12.75" customHeight="1" x14ac:dyDescent="0.25">
      <c r="C355" s="47" t="str">
        <f>IF(C354="C",IF(A355="P",IF(A354="I","p i","p"),IF(A354="I","i","")),"")</f>
        <v/>
      </c>
      <c r="D355" s="47" t="str">
        <f>IF(D354="E",IF(A355="P",IF(A354="I","p i","p"),IF(A354="I","i"," ")),"")</f>
        <v/>
      </c>
      <c r="E355" s="47" t="str">
        <f>IF(E354="O",IF(A355="P",IF(A354="I","p i","p"),IF(A354="I","i"," ")),"")</f>
        <v/>
      </c>
      <c r="G355" s="1"/>
    </row>
    <row r="356" spans="3:7" ht="12.75" customHeight="1" x14ac:dyDescent="0.25">
      <c r="C356" s="54"/>
      <c r="D356" s="54"/>
      <c r="E356" s="54"/>
      <c r="G356" s="1"/>
    </row>
    <row r="357" spans="3:7" ht="12.75" customHeight="1" x14ac:dyDescent="0.25">
      <c r="C357" s="54"/>
      <c r="D357" s="54"/>
      <c r="E357" s="54"/>
      <c r="G357" s="1"/>
    </row>
    <row r="358" spans="3:7" ht="12.75" customHeight="1" x14ac:dyDescent="0.25">
      <c r="C358" s="54"/>
      <c r="D358" s="54"/>
      <c r="E358" s="54"/>
      <c r="G358" s="1"/>
    </row>
    <row r="359" spans="3:7" ht="12.75" customHeight="1" x14ac:dyDescent="0.25">
      <c r="C359" s="54"/>
      <c r="D359" s="54"/>
      <c r="E359" s="54"/>
      <c r="G359" s="1"/>
    </row>
    <row r="360" spans="3:7" ht="25" customHeight="1" x14ac:dyDescent="0.25">
      <c r="C360" s="54"/>
      <c r="D360" s="54"/>
      <c r="E360" s="54"/>
      <c r="G360" s="1"/>
    </row>
    <row r="361" spans="3:7" ht="25" customHeight="1" x14ac:dyDescent="0.25">
      <c r="C361" s="54"/>
      <c r="D361" s="54"/>
      <c r="E361" s="54"/>
      <c r="F361" s="168"/>
      <c r="G361" s="168"/>
    </row>
    <row r="362" spans="3:7" ht="12.75" customHeight="1" x14ac:dyDescent="0.25">
      <c r="C362" s="47" t="str">
        <f>IF(C361="C",IF(A362="P",IF(A361="I","p i","p"),IF(A361="I","i","")),"")</f>
        <v/>
      </c>
      <c r="D362" s="47" t="str">
        <f>IF(D361="E",IF(A362="P",IF(A361="I","p i","p"),IF(A361="I","i"," ")),"")</f>
        <v/>
      </c>
      <c r="E362" s="47" t="str">
        <f>IF(E361="O",IF(A362="P",IF(A361="I","p i","p"),IF(A361="I","i"," ")),"")</f>
        <v/>
      </c>
      <c r="G362" s="1"/>
    </row>
    <row r="363" spans="3:7" ht="12.75" customHeight="1" x14ac:dyDescent="0.25">
      <c r="C363" s="54"/>
      <c r="D363" s="54"/>
      <c r="E363" s="54"/>
      <c r="G363" s="1"/>
    </row>
    <row r="364" spans="3:7" ht="12.75" customHeight="1" x14ac:dyDescent="0.25">
      <c r="C364" s="54"/>
      <c r="D364" s="54"/>
      <c r="E364" s="54"/>
      <c r="G364" s="1"/>
    </row>
    <row r="365" spans="3:7" ht="12.75" customHeight="1" x14ac:dyDescent="0.25">
      <c r="C365" s="54"/>
      <c r="D365" s="54"/>
      <c r="E365" s="54"/>
      <c r="G365" s="1"/>
    </row>
    <row r="366" spans="3:7" ht="12.75" customHeight="1" x14ac:dyDescent="0.25">
      <c r="C366" s="54"/>
      <c r="D366" s="54"/>
      <c r="E366" s="54"/>
      <c r="G366" s="1"/>
    </row>
    <row r="367" spans="3:7" ht="25" customHeight="1" x14ac:dyDescent="0.25">
      <c r="C367" s="54"/>
      <c r="D367" s="54"/>
      <c r="E367" s="54"/>
      <c r="G367" s="1"/>
    </row>
    <row r="368" spans="3:7" ht="25" customHeight="1" x14ac:dyDescent="0.25">
      <c r="C368" s="54"/>
      <c r="D368" s="54"/>
      <c r="E368" s="54"/>
      <c r="F368" s="168"/>
      <c r="G368" s="168"/>
    </row>
    <row r="369" spans="3:7" ht="12.75" customHeight="1" x14ac:dyDescent="0.25">
      <c r="C369" s="47" t="str">
        <f>IF(C368="C",IF(A369="P",IF(A368="I","p i","p"),IF(A368="I","i","")),"")</f>
        <v/>
      </c>
      <c r="D369" s="47" t="str">
        <f>IF(D368="E",IF(A369="P",IF(A368="I","p i","p"),IF(A368="I","i"," ")),"")</f>
        <v/>
      </c>
      <c r="E369" s="47" t="str">
        <f>IF(E368="O",IF(A369="P",IF(A368="I","p i","p"),IF(A368="I","i"," ")),"")</f>
        <v/>
      </c>
      <c r="G369" s="1"/>
    </row>
    <row r="370" spans="3:7" ht="12.75" customHeight="1" x14ac:dyDescent="0.25">
      <c r="C370" s="54"/>
      <c r="D370" s="54"/>
      <c r="E370" s="54"/>
      <c r="G370" s="1"/>
    </row>
    <row r="371" spans="3:7" ht="12.75" customHeight="1" x14ac:dyDescent="0.25">
      <c r="C371" s="54"/>
      <c r="D371" s="54"/>
      <c r="E371" s="54"/>
      <c r="G371" s="1"/>
    </row>
    <row r="372" spans="3:7" ht="12.75" customHeight="1" x14ac:dyDescent="0.25">
      <c r="C372" s="54"/>
      <c r="D372" s="54"/>
      <c r="E372" s="54"/>
      <c r="G372" s="1"/>
    </row>
    <row r="373" spans="3:7" ht="12.75" customHeight="1" x14ac:dyDescent="0.25">
      <c r="C373" s="54"/>
      <c r="D373" s="54"/>
      <c r="E373" s="54"/>
      <c r="G373" s="1"/>
    </row>
    <row r="374" spans="3:7" ht="25" customHeight="1" x14ac:dyDescent="0.25">
      <c r="C374" s="54"/>
      <c r="D374" s="54"/>
      <c r="E374" s="54"/>
      <c r="G374" s="1"/>
    </row>
    <row r="375" spans="3:7" ht="25" customHeight="1" x14ac:dyDescent="0.25">
      <c r="C375" s="54"/>
      <c r="D375" s="54"/>
      <c r="E375" s="54"/>
      <c r="F375" s="168"/>
      <c r="G375" s="168"/>
    </row>
    <row r="376" spans="3:7" ht="12.75" customHeight="1" x14ac:dyDescent="0.25">
      <c r="C376" s="47" t="str">
        <f>IF(C375="C",IF(A376="P",IF(A375="I","p i","p"),IF(A375="I","i","")),"")</f>
        <v/>
      </c>
      <c r="D376" s="47" t="str">
        <f>IF(D375="E",IF(A376="P",IF(A375="I","p i","p"),IF(A375="I","i"," ")),"")</f>
        <v/>
      </c>
      <c r="E376" s="47" t="str">
        <f>IF(E375="O",IF(A376="P",IF(A375="I","p i","p"),IF(A375="I","i"," ")),"")</f>
        <v/>
      </c>
      <c r="G376" s="1"/>
    </row>
    <row r="377" spans="3:7" ht="12.75" customHeight="1" x14ac:dyDescent="0.25">
      <c r="C377" s="54"/>
      <c r="D377" s="54"/>
      <c r="E377" s="54"/>
      <c r="G377" s="1"/>
    </row>
    <row r="378" spans="3:7" ht="12.75" customHeight="1" x14ac:dyDescent="0.25">
      <c r="C378" s="54"/>
      <c r="D378" s="54"/>
      <c r="E378" s="54"/>
      <c r="G378" s="1"/>
    </row>
    <row r="379" spans="3:7" ht="12.75" customHeight="1" x14ac:dyDescent="0.25">
      <c r="C379" s="54"/>
      <c r="D379" s="54"/>
      <c r="E379" s="54"/>
      <c r="G379" s="1"/>
    </row>
    <row r="380" spans="3:7" ht="12.75" customHeight="1" x14ac:dyDescent="0.25">
      <c r="C380" s="54"/>
      <c r="D380" s="54"/>
      <c r="E380" s="54"/>
      <c r="G380" s="1"/>
    </row>
    <row r="381" spans="3:7" ht="25" customHeight="1" x14ac:dyDescent="0.25">
      <c r="C381" s="54"/>
      <c r="D381" s="54"/>
      <c r="E381" s="54"/>
      <c r="G381" s="1"/>
    </row>
    <row r="382" spans="3:7" ht="25" customHeight="1" x14ac:dyDescent="0.25">
      <c r="C382" s="54"/>
      <c r="D382" s="54"/>
      <c r="E382" s="54"/>
      <c r="F382" s="168"/>
      <c r="G382" s="168"/>
    </row>
    <row r="383" spans="3:7" ht="12.75" customHeight="1" x14ac:dyDescent="0.25">
      <c r="C383" s="47" t="str">
        <f>IF(C382="C",IF(A383="P",IF(A382="I","p i","p"),IF(A382="I","i","")),"")</f>
        <v/>
      </c>
      <c r="D383" s="47" t="str">
        <f>IF(D382="E",IF(A383="P",IF(A382="I","p i","p"),IF(A382="I","i"," ")),"")</f>
        <v/>
      </c>
      <c r="E383" s="47" t="str">
        <f>IF(E382="O",IF(A383="P",IF(A382="I","p i","p"),IF(A382="I","i"," ")),"")</f>
        <v/>
      </c>
      <c r="G383" s="1"/>
    </row>
    <row r="384" spans="3:7" ht="12.75" customHeight="1" x14ac:dyDescent="0.25">
      <c r="C384" s="54"/>
      <c r="D384" s="54"/>
      <c r="E384" s="54"/>
      <c r="G384" s="1"/>
    </row>
    <row r="385" spans="3:7" ht="12.75" customHeight="1" x14ac:dyDescent="0.25">
      <c r="C385" s="54"/>
      <c r="D385" s="54"/>
      <c r="E385" s="54"/>
      <c r="G385" s="1"/>
    </row>
    <row r="386" spans="3:7" ht="12.75" customHeight="1" x14ac:dyDescent="0.25">
      <c r="C386" s="54"/>
      <c r="D386" s="54"/>
      <c r="E386" s="54"/>
      <c r="G386" s="1"/>
    </row>
    <row r="387" spans="3:7" ht="12.75" customHeight="1" x14ac:dyDescent="0.25">
      <c r="C387" s="54"/>
      <c r="D387" s="54"/>
      <c r="E387" s="54"/>
      <c r="G387" s="1"/>
    </row>
    <row r="388" spans="3:7" ht="25" customHeight="1" x14ac:dyDescent="0.25">
      <c r="C388" s="54"/>
      <c r="D388" s="54"/>
      <c r="E388" s="54"/>
      <c r="G388" s="1"/>
    </row>
    <row r="389" spans="3:7" ht="25" customHeight="1" x14ac:dyDescent="0.25">
      <c r="C389" s="54"/>
      <c r="D389" s="54"/>
      <c r="E389" s="54"/>
      <c r="F389" s="168"/>
      <c r="G389" s="168"/>
    </row>
    <row r="390" spans="3:7" ht="12.75" customHeight="1" x14ac:dyDescent="0.25">
      <c r="C390" s="47" t="str">
        <f>IF(C389="C",IF(A390="P",IF(A389="I","p i","p"),IF(A389="I","i","")),"")</f>
        <v/>
      </c>
      <c r="D390" s="47" t="str">
        <f>IF(D389="E",IF(A390="P",IF(A389="I","p i","p"),IF(A389="I","i"," ")),"")</f>
        <v/>
      </c>
      <c r="E390" s="47" t="str">
        <f>IF(E389="O",IF(A390="P",IF(A389="I","p i","p"),IF(A389="I","i"," ")),"")</f>
        <v/>
      </c>
      <c r="G390" s="1"/>
    </row>
    <row r="391" spans="3:7" ht="12.75" customHeight="1" x14ac:dyDescent="0.25">
      <c r="C391" s="54"/>
      <c r="D391" s="54"/>
      <c r="E391" s="54"/>
      <c r="G391" s="1"/>
    </row>
    <row r="392" spans="3:7" ht="12.75" customHeight="1" x14ac:dyDescent="0.25">
      <c r="C392" s="54"/>
      <c r="D392" s="54"/>
      <c r="E392" s="54"/>
      <c r="G392" s="1"/>
    </row>
    <row r="393" spans="3:7" ht="12.75" customHeight="1" x14ac:dyDescent="0.25">
      <c r="C393" s="54"/>
      <c r="D393" s="54"/>
      <c r="E393" s="54"/>
      <c r="G393" s="1"/>
    </row>
    <row r="394" spans="3:7" ht="12.75" customHeight="1" x14ac:dyDescent="0.25">
      <c r="C394" s="54"/>
      <c r="D394" s="54"/>
      <c r="E394" s="54"/>
      <c r="G394" s="1"/>
    </row>
    <row r="395" spans="3:7" ht="25" customHeight="1" x14ac:dyDescent="0.25">
      <c r="C395" s="54"/>
      <c r="D395" s="54"/>
      <c r="E395" s="54"/>
      <c r="G395" s="1"/>
    </row>
    <row r="396" spans="3:7" ht="25" customHeight="1" x14ac:dyDescent="0.25">
      <c r="C396" s="54"/>
      <c r="D396" s="54"/>
      <c r="E396" s="54"/>
      <c r="F396" s="168"/>
      <c r="G396" s="168"/>
    </row>
    <row r="397" spans="3:7" ht="12.75" customHeight="1" x14ac:dyDescent="0.25">
      <c r="C397" s="47" t="str">
        <f>IF(C396="C",IF(A397="P",IF(A396="I","p i","p"),IF(A396="I","i","")),"")</f>
        <v/>
      </c>
      <c r="D397" s="47" t="str">
        <f>IF(D396="E",IF(A397="P",IF(A396="I","p i","p"),IF(A396="I","i"," ")),"")</f>
        <v/>
      </c>
      <c r="E397" s="47" t="str">
        <f>IF(E396="O",IF(A397="P",IF(A396="I","p i","p"),IF(A396="I","i"," ")),"")</f>
        <v/>
      </c>
      <c r="G397" s="1"/>
    </row>
    <row r="398" spans="3:7" ht="12.75" customHeight="1" x14ac:dyDescent="0.25">
      <c r="C398" s="54"/>
      <c r="D398" s="54"/>
      <c r="E398" s="54"/>
      <c r="G398" s="1"/>
    </row>
    <row r="399" spans="3:7" ht="12.75" customHeight="1" x14ac:dyDescent="0.25">
      <c r="C399" s="54"/>
      <c r="D399" s="54"/>
      <c r="E399" s="54"/>
      <c r="G399" s="1"/>
    </row>
    <row r="400" spans="3:7" ht="12.75" customHeight="1" x14ac:dyDescent="0.25">
      <c r="C400" s="54"/>
      <c r="D400" s="54"/>
      <c r="E400" s="54"/>
      <c r="G400" s="1"/>
    </row>
    <row r="401" spans="3:7" ht="12.75" customHeight="1" x14ac:dyDescent="0.25">
      <c r="C401" s="54"/>
      <c r="D401" s="54"/>
      <c r="E401" s="54"/>
      <c r="G401" s="1"/>
    </row>
    <row r="402" spans="3:7" ht="25" customHeight="1" x14ac:dyDescent="0.25">
      <c r="C402" s="54"/>
      <c r="D402" s="54"/>
      <c r="E402" s="54"/>
      <c r="G402" s="1"/>
    </row>
    <row r="403" spans="3:7" ht="25" customHeight="1" x14ac:dyDescent="0.25">
      <c r="C403" s="54"/>
      <c r="D403" s="54"/>
      <c r="E403" s="54"/>
      <c r="F403" s="168"/>
      <c r="G403" s="168"/>
    </row>
    <row r="404" spans="3:7" ht="12.75" customHeight="1" x14ac:dyDescent="0.25">
      <c r="C404" s="47" t="str">
        <f>IF(C403="C",IF(A404="P",IF(A403="I","p i","p"),IF(A403="I","i","")),"")</f>
        <v/>
      </c>
      <c r="D404" s="47" t="str">
        <f>IF(D403="E",IF(A404="P",IF(A403="I","p i","p"),IF(A403="I","i"," ")),"")</f>
        <v/>
      </c>
      <c r="E404" s="47" t="str">
        <f>IF(E403="O",IF(A404="P",IF(A403="I","p i","p"),IF(A403="I","i"," ")),"")</f>
        <v/>
      </c>
      <c r="G404" s="1"/>
    </row>
    <row r="405" spans="3:7" ht="12.75" customHeight="1" x14ac:dyDescent="0.25">
      <c r="C405" s="54"/>
      <c r="D405" s="54"/>
      <c r="E405" s="54"/>
      <c r="G405" s="1"/>
    </row>
    <row r="406" spans="3:7" ht="12.75" customHeight="1" x14ac:dyDescent="0.25">
      <c r="C406" s="54"/>
      <c r="D406" s="54"/>
      <c r="E406" s="54"/>
      <c r="G406" s="1"/>
    </row>
    <row r="407" spans="3:7" ht="12.75" customHeight="1" x14ac:dyDescent="0.25">
      <c r="C407" s="54"/>
      <c r="D407" s="54"/>
      <c r="E407" s="54"/>
      <c r="G407" s="1"/>
    </row>
    <row r="408" spans="3:7" ht="12.75" customHeight="1" x14ac:dyDescent="0.25">
      <c r="C408" s="54"/>
      <c r="D408" s="54"/>
      <c r="E408" s="54"/>
      <c r="G408" s="1"/>
    </row>
    <row r="409" spans="3:7" ht="25" customHeight="1" x14ac:dyDescent="0.25">
      <c r="C409" s="54"/>
      <c r="D409" s="54"/>
      <c r="E409" s="54"/>
      <c r="G409" s="1"/>
    </row>
    <row r="410" spans="3:7" ht="25" customHeight="1" x14ac:dyDescent="0.25">
      <c r="C410" s="54"/>
      <c r="D410" s="54"/>
      <c r="E410" s="54"/>
      <c r="F410" s="168"/>
      <c r="G410" s="168"/>
    </row>
    <row r="411" spans="3:7" ht="12.75" customHeight="1" x14ac:dyDescent="0.25">
      <c r="C411" s="47" t="str">
        <f>IF(C410="C",IF(A411="P",IF(A410="I","p i","p"),IF(A410="I","i","")),"")</f>
        <v/>
      </c>
      <c r="D411" s="47" t="str">
        <f>IF(D410="E",IF(A411="P",IF(A410="I","p i","p"),IF(A410="I","i"," ")),"")</f>
        <v/>
      </c>
      <c r="E411" s="47" t="str">
        <f>IF(E410="O",IF(A411="P",IF(A410="I","p i","p"),IF(A410="I","i"," ")),"")</f>
        <v/>
      </c>
      <c r="G411" s="1"/>
    </row>
    <row r="412" spans="3:7" ht="12.75" customHeight="1" x14ac:dyDescent="0.25">
      <c r="C412" s="54"/>
      <c r="D412" s="54"/>
      <c r="E412" s="54"/>
      <c r="G412" s="1"/>
    </row>
    <row r="413" spans="3:7" ht="12.75" customHeight="1" x14ac:dyDescent="0.25">
      <c r="C413" s="54"/>
      <c r="D413" s="54"/>
      <c r="E413" s="54"/>
      <c r="G413" s="1"/>
    </row>
    <row r="414" spans="3:7" ht="12.75" customHeight="1" x14ac:dyDescent="0.25">
      <c r="C414" s="54"/>
      <c r="D414" s="54"/>
      <c r="E414" s="54"/>
      <c r="G414" s="1"/>
    </row>
    <row r="415" spans="3:7" ht="12.75" customHeight="1" x14ac:dyDescent="0.25">
      <c r="C415" s="54"/>
      <c r="D415" s="54"/>
      <c r="E415" s="54"/>
      <c r="G415" s="1"/>
    </row>
    <row r="416" spans="3:7" ht="25" customHeight="1" x14ac:dyDescent="0.25">
      <c r="C416" s="54"/>
      <c r="D416" s="54"/>
      <c r="E416" s="54"/>
      <c r="G416" s="1"/>
    </row>
    <row r="417" spans="3:7" ht="25" customHeight="1" x14ac:dyDescent="0.25">
      <c r="C417" s="54"/>
      <c r="D417" s="54"/>
      <c r="E417" s="54"/>
      <c r="F417" s="168"/>
      <c r="G417" s="168"/>
    </row>
    <row r="418" spans="3:7" ht="12.75" customHeight="1" x14ac:dyDescent="0.25">
      <c r="C418" s="47" t="str">
        <f>IF(C417="C",IF(A418="P",IF(A417="I","p i","p"),IF(A417="I","i","")),"")</f>
        <v/>
      </c>
      <c r="D418" s="47" t="str">
        <f>IF(D417="E",IF(A418="P",IF(A417="I","p i","p"),IF(A417="I","i"," ")),"")</f>
        <v/>
      </c>
      <c r="E418" s="47" t="str">
        <f>IF(E417="O",IF(A418="P",IF(A417="I","p i","p"),IF(A417="I","i"," ")),"")</f>
        <v/>
      </c>
      <c r="G418" s="1"/>
    </row>
    <row r="419" spans="3:7" ht="12.75" customHeight="1" x14ac:dyDescent="0.25">
      <c r="C419" s="54"/>
      <c r="D419" s="54"/>
      <c r="E419" s="54"/>
      <c r="G419" s="1"/>
    </row>
    <row r="420" spans="3:7" ht="12.75" customHeight="1" x14ac:dyDescent="0.25">
      <c r="C420" s="54"/>
      <c r="D420" s="54"/>
      <c r="E420" s="54"/>
      <c r="G420" s="1"/>
    </row>
    <row r="421" spans="3:7" ht="12.75" customHeight="1" x14ac:dyDescent="0.25">
      <c r="C421" s="54"/>
      <c r="D421" s="54"/>
      <c r="E421" s="54"/>
      <c r="G421" s="1"/>
    </row>
    <row r="422" spans="3:7" ht="12.75" customHeight="1" x14ac:dyDescent="0.25">
      <c r="C422" s="54"/>
      <c r="D422" s="54"/>
      <c r="E422" s="54"/>
      <c r="G422" s="1"/>
    </row>
    <row r="423" spans="3:7" ht="25" customHeight="1" x14ac:dyDescent="0.25">
      <c r="C423" s="54"/>
      <c r="D423" s="54"/>
      <c r="E423" s="54"/>
      <c r="G423" s="1"/>
    </row>
    <row r="424" spans="3:7" ht="25" customHeight="1" x14ac:dyDescent="0.25">
      <c r="C424" s="54"/>
      <c r="D424" s="54"/>
      <c r="E424" s="54"/>
      <c r="F424" s="168"/>
      <c r="G424" s="168"/>
    </row>
    <row r="425" spans="3:7" ht="12.75" customHeight="1" x14ac:dyDescent="0.25">
      <c r="C425" s="47" t="str">
        <f>IF(C424="C",IF(A425="P",IF(A424="I","p i","p"),IF(A424="I","i","")),"")</f>
        <v/>
      </c>
      <c r="D425" s="47" t="str">
        <f>IF(D424="E",IF(A425="P",IF(A424="I","p i","p"),IF(A424="I","i"," ")),"")</f>
        <v/>
      </c>
      <c r="E425" s="47" t="str">
        <f>IF(E424="O",IF(A425="P",IF(A424="I","p i","p"),IF(A424="I","i"," ")),"")</f>
        <v/>
      </c>
      <c r="G425" s="1"/>
    </row>
    <row r="426" spans="3:7" ht="12.75" customHeight="1" x14ac:dyDescent="0.25">
      <c r="C426" s="54"/>
      <c r="D426" s="54"/>
      <c r="E426" s="54"/>
      <c r="G426" s="1"/>
    </row>
    <row r="427" spans="3:7" ht="12.75" customHeight="1" x14ac:dyDescent="0.25">
      <c r="C427" s="54"/>
      <c r="D427" s="54"/>
      <c r="E427" s="54"/>
      <c r="G427" s="1"/>
    </row>
    <row r="428" spans="3:7" ht="12.75" customHeight="1" x14ac:dyDescent="0.25">
      <c r="C428" s="54"/>
      <c r="D428" s="54"/>
      <c r="E428" s="54"/>
      <c r="G428" s="1"/>
    </row>
    <row r="429" spans="3:7" ht="12.75" customHeight="1" x14ac:dyDescent="0.25">
      <c r="C429" s="54"/>
      <c r="D429" s="54"/>
      <c r="E429" s="54"/>
      <c r="G429" s="1"/>
    </row>
    <row r="430" spans="3:7" ht="25" customHeight="1" x14ac:dyDescent="0.25">
      <c r="C430" s="54"/>
      <c r="D430" s="54"/>
      <c r="E430" s="54"/>
      <c r="G430" s="1"/>
    </row>
    <row r="431" spans="3:7" ht="25" customHeight="1" x14ac:dyDescent="0.25">
      <c r="C431" s="54"/>
      <c r="D431" s="54"/>
      <c r="E431" s="54"/>
      <c r="F431" s="168"/>
      <c r="G431" s="168"/>
    </row>
    <row r="432" spans="3:7" ht="12.75" customHeight="1" x14ac:dyDescent="0.25">
      <c r="C432" s="47" t="str">
        <f>IF(C431="C",IF(A432="P",IF(A431="I","p i","p"),IF(A431="I","i","")),"")</f>
        <v/>
      </c>
      <c r="D432" s="47" t="str">
        <f>IF(D431="E",IF(A432="P",IF(A431="I","p i","p"),IF(A431="I","i"," ")),"")</f>
        <v/>
      </c>
      <c r="E432" s="47" t="str">
        <f>IF(E431="O",IF(A432="P",IF(A431="I","p i","p"),IF(A431="I","i"," ")),"")</f>
        <v/>
      </c>
      <c r="G432" s="1"/>
    </row>
    <row r="433" spans="3:7" ht="12.75" customHeight="1" x14ac:dyDescent="0.25">
      <c r="C433" s="54"/>
      <c r="D433" s="54"/>
      <c r="E433" s="54"/>
      <c r="G433" s="1"/>
    </row>
    <row r="434" spans="3:7" ht="12.75" customHeight="1" x14ac:dyDescent="0.25">
      <c r="C434" s="54"/>
      <c r="D434" s="54"/>
      <c r="E434" s="54"/>
      <c r="G434" s="1"/>
    </row>
    <row r="435" spans="3:7" ht="12.75" customHeight="1" x14ac:dyDescent="0.25">
      <c r="C435" s="54"/>
      <c r="D435" s="54"/>
      <c r="E435" s="54"/>
      <c r="G435" s="1"/>
    </row>
    <row r="436" spans="3:7" ht="12.75" customHeight="1" x14ac:dyDescent="0.25">
      <c r="C436" s="54"/>
      <c r="D436" s="54"/>
      <c r="E436" s="54"/>
      <c r="G436" s="1"/>
    </row>
    <row r="437" spans="3:7" ht="25" customHeight="1" x14ac:dyDescent="0.25">
      <c r="C437" s="54"/>
      <c r="D437" s="54"/>
      <c r="E437" s="54"/>
      <c r="G437" s="1"/>
    </row>
    <row r="438" spans="3:7" ht="25" customHeight="1" x14ac:dyDescent="0.25">
      <c r="C438" s="54"/>
      <c r="D438" s="54"/>
      <c r="E438" s="54"/>
      <c r="F438" s="168"/>
      <c r="G438" s="168"/>
    </row>
    <row r="439" spans="3:7" ht="12.75" customHeight="1" x14ac:dyDescent="0.25">
      <c r="C439" s="47" t="str">
        <f>IF(C438="C",IF(A439="Prioritaire",IF(A438="I","p i","p"),IF(A438="I","i","")),"")</f>
        <v/>
      </c>
      <c r="D439" s="47" t="str">
        <f>IF(D438="E",IF(A439="Prioritaire",IF(A438="I","p i","p"),IF(A438="I","i"," ")),"")</f>
        <v/>
      </c>
      <c r="E439" s="47" t="str">
        <f>IF(E438="O",IF(A439="Prioritaire",IF(A438="I","p i","p"),IF(A438="I","i"," ")),"")</f>
        <v/>
      </c>
      <c r="G439" s="1"/>
    </row>
    <row r="440" spans="3:7" ht="12.75" customHeight="1" x14ac:dyDescent="0.25">
      <c r="C440" s="54"/>
      <c r="D440" s="54"/>
      <c r="E440" s="54"/>
      <c r="G440" s="1"/>
    </row>
    <row r="441" spans="3:7" ht="12.75" customHeight="1" x14ac:dyDescent="0.25">
      <c r="C441" s="54"/>
      <c r="D441" s="54"/>
      <c r="E441" s="54"/>
      <c r="G441" s="1"/>
    </row>
    <row r="442" spans="3:7" ht="12.75" customHeight="1" x14ac:dyDescent="0.25">
      <c r="C442" s="54"/>
      <c r="D442" s="54"/>
      <c r="E442" s="54"/>
      <c r="G442" s="1"/>
    </row>
    <row r="443" spans="3:7" ht="12.75" customHeight="1" x14ac:dyDescent="0.25">
      <c r="C443" s="54"/>
      <c r="D443" s="54"/>
      <c r="E443" s="54"/>
      <c r="G443" s="1"/>
    </row>
    <row r="444" spans="3:7" ht="25" customHeight="1" x14ac:dyDescent="0.25">
      <c r="C444" s="54"/>
      <c r="D444" s="54"/>
      <c r="E444" s="54"/>
      <c r="G444" s="1"/>
    </row>
    <row r="445" spans="3:7" ht="12.75" customHeight="1" x14ac:dyDescent="0.25">
      <c r="C445" s="54"/>
      <c r="D445" s="54"/>
      <c r="E445" s="54"/>
      <c r="F445" s="168"/>
      <c r="G445" s="168"/>
    </row>
    <row r="446" spans="3:7" ht="12.75" customHeight="1" x14ac:dyDescent="0.25">
      <c r="C446" s="47" t="str">
        <f>IF(C445="C",IF(A446="Prioritaire",IF(A445="I","p i","p"),IF(A445="I","i","")),"")</f>
        <v/>
      </c>
      <c r="D446" s="47" t="str">
        <f>IF(D445="E",IF(A446="Prioritaire",IF(A445="I","p i","p"),IF(A445="I","i"," ")),"")</f>
        <v/>
      </c>
      <c r="E446" s="47" t="str">
        <f>IF(E445="O",IF(A446="Prioritaire",IF(A445="I","p i","p"),IF(A445="I","i"," ")),"")</f>
        <v/>
      </c>
      <c r="G446" s="1"/>
    </row>
    <row r="451" ht="25" customHeight="1" x14ac:dyDescent="0.25"/>
    <row r="458" ht="25" customHeight="1" x14ac:dyDescent="0.25"/>
    <row r="465" ht="25" customHeight="1" x14ac:dyDescent="0.25"/>
    <row r="472" ht="25" customHeight="1" x14ac:dyDescent="0.25"/>
    <row r="479" ht="25" customHeight="1" x14ac:dyDescent="0.25"/>
    <row r="486" ht="25" customHeight="1" x14ac:dyDescent="0.25"/>
    <row r="493" ht="25" customHeight="1" x14ac:dyDescent="0.25"/>
    <row r="500" ht="25" customHeight="1" x14ac:dyDescent="0.25"/>
    <row r="507" ht="25" customHeight="1" x14ac:dyDescent="0.25"/>
    <row r="514" ht="25" customHeight="1" x14ac:dyDescent="0.25"/>
    <row r="521" ht="25" customHeight="1" x14ac:dyDescent="0.25"/>
    <row r="528" ht="25" customHeight="1" x14ac:dyDescent="0.25"/>
    <row r="535" ht="25" customHeight="1" x14ac:dyDescent="0.25"/>
    <row r="542" ht="25" customHeight="1" x14ac:dyDescent="0.25"/>
    <row r="549" ht="25" customHeight="1" x14ac:dyDescent="0.25"/>
    <row r="556" ht="25" customHeight="1" x14ac:dyDescent="0.25"/>
    <row r="563" ht="25" customHeight="1" x14ac:dyDescent="0.25"/>
    <row r="570" ht="25" customHeight="1" x14ac:dyDescent="0.25"/>
    <row r="577" ht="25" customHeight="1" x14ac:dyDescent="0.25"/>
    <row r="584" ht="25" customHeight="1" x14ac:dyDescent="0.25"/>
    <row r="591" ht="25" customHeight="1" x14ac:dyDescent="0.25"/>
    <row r="598" ht="25" customHeight="1" x14ac:dyDescent="0.25"/>
    <row r="605" ht="25" customHeight="1" x14ac:dyDescent="0.25"/>
    <row r="612" ht="25" customHeight="1" x14ac:dyDescent="0.25"/>
    <row r="619" ht="25" customHeight="1" x14ac:dyDescent="0.25"/>
    <row r="626" ht="25" customHeight="1" x14ac:dyDescent="0.25"/>
    <row r="633" ht="25" customHeight="1" x14ac:dyDescent="0.25"/>
    <row r="640" ht="25" customHeight="1" x14ac:dyDescent="0.25"/>
    <row r="647" ht="25" customHeight="1" x14ac:dyDescent="0.25"/>
    <row r="654" ht="25" customHeight="1" x14ac:dyDescent="0.25"/>
    <row r="661" ht="25" customHeight="1" x14ac:dyDescent="0.25"/>
    <row r="668" ht="25" customHeight="1" x14ac:dyDescent="0.25"/>
    <row r="675" ht="25" customHeight="1" x14ac:dyDescent="0.25"/>
  </sheetData>
  <sheetProtection selectLockedCells="1" selectUnlockedCells="1"/>
  <mergeCells count="64">
    <mergeCell ref="F431:G431"/>
    <mergeCell ref="F438:G438"/>
    <mergeCell ref="F445:G445"/>
    <mergeCell ref="F396:G396"/>
    <mergeCell ref="F403:G403"/>
    <mergeCell ref="F410:G410"/>
    <mergeCell ref="F417:G417"/>
    <mergeCell ref="F424:G424"/>
    <mergeCell ref="F361:G361"/>
    <mergeCell ref="F368:G368"/>
    <mergeCell ref="F375:G375"/>
    <mergeCell ref="F382:G382"/>
    <mergeCell ref="F389:G389"/>
    <mergeCell ref="F326:G326"/>
    <mergeCell ref="F333:G333"/>
    <mergeCell ref="F340:G340"/>
    <mergeCell ref="F347:G347"/>
    <mergeCell ref="F354:G354"/>
    <mergeCell ref="F291:G291"/>
    <mergeCell ref="F298:G298"/>
    <mergeCell ref="F305:G305"/>
    <mergeCell ref="F312:G312"/>
    <mergeCell ref="F319:G319"/>
    <mergeCell ref="F256:G256"/>
    <mergeCell ref="F263:G263"/>
    <mergeCell ref="F270:G270"/>
    <mergeCell ref="F277:G277"/>
    <mergeCell ref="F284:G284"/>
    <mergeCell ref="F221:G221"/>
    <mergeCell ref="F228:G228"/>
    <mergeCell ref="F235:G235"/>
    <mergeCell ref="F242:G242"/>
    <mergeCell ref="F249:G249"/>
    <mergeCell ref="F145:G145"/>
    <mergeCell ref="F151:G151"/>
    <mergeCell ref="F207:G207"/>
    <mergeCell ref="F213:X213"/>
    <mergeCell ref="F214:G214"/>
    <mergeCell ref="F157:G157"/>
    <mergeCell ref="F163:G163"/>
    <mergeCell ref="F169:G169"/>
    <mergeCell ref="F115:G115"/>
    <mergeCell ref="F121:G121"/>
    <mergeCell ref="F127:G127"/>
    <mergeCell ref="F133:G133"/>
    <mergeCell ref="F139:G139"/>
    <mergeCell ref="F85:G85"/>
    <mergeCell ref="F91:G91"/>
    <mergeCell ref="F97:G97"/>
    <mergeCell ref="F103:G103"/>
    <mergeCell ref="F109:G109"/>
    <mergeCell ref="F7:G7"/>
    <mergeCell ref="F13:G13"/>
    <mergeCell ref="F19:G19"/>
    <mergeCell ref="F25:G25"/>
    <mergeCell ref="F37:G37"/>
    <mergeCell ref="F67:G67"/>
    <mergeCell ref="F73:G73"/>
    <mergeCell ref="F79:G79"/>
    <mergeCell ref="F43:G43"/>
    <mergeCell ref="F31:G31"/>
    <mergeCell ref="F49:G49"/>
    <mergeCell ref="F55:G55"/>
    <mergeCell ref="F61:G61"/>
  </mergeCells>
  <pageMargins left="0.27986111111111112" right="0.3" top="0.32013888888888886" bottom="0.3298611111111111" header="0.51180555555555551" footer="0.51180555555555551"/>
  <pageSetup paperSize="9" firstPageNumber="0" fitToHeight="5" orientation="landscape"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pageSetUpPr fitToPage="1"/>
  </sheetPr>
  <dimension ref="A1:IV605"/>
  <sheetViews>
    <sheetView zoomScaleNormal="100" workbookViewId="0">
      <pane ySplit="6" topLeftCell="A7"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7.85546875" style="15" customWidth="1"/>
    <col min="3" max="3" width="2.7109375" style="15" customWidth="1"/>
    <col min="4" max="4" width="3.140625" style="15" customWidth="1"/>
    <col min="5" max="5" width="2.7109375" style="15" customWidth="1"/>
    <col min="6" max="6" width="5.7109375" style="1" customWidth="1"/>
    <col min="7" max="7" width="90.7109375" style="16" customWidth="1"/>
    <col min="8" max="16384" width="11.42578125" style="1"/>
  </cols>
  <sheetData>
    <row r="1" spans="1:256" s="34" customFormat="1" ht="21.75" customHeight="1" x14ac:dyDescent="0.25">
      <c r="A1" s="29" t="str">
        <f>Bilan!B19</f>
        <v>2.6 Travaux sans tranchée</v>
      </c>
      <c r="B1" s="30"/>
      <c r="C1" s="88"/>
      <c r="D1" s="88"/>
      <c r="E1" s="88"/>
      <c r="G1" s="89"/>
    </row>
    <row r="2" spans="1:256" ht="12.75" customHeight="1" x14ac:dyDescent="0.25">
      <c r="G2" s="50"/>
    </row>
    <row r="3" spans="1:256" ht="12.75" customHeight="1" x14ac:dyDescent="0.25">
      <c r="A3" s="35"/>
      <c r="B3" s="36"/>
      <c r="C3" s="37" t="s">
        <v>31</v>
      </c>
      <c r="D3" s="37" t="s">
        <v>32</v>
      </c>
      <c r="E3" s="37" t="s">
        <v>33</v>
      </c>
      <c r="F3" s="37" t="s">
        <v>34</v>
      </c>
      <c r="G3" s="2"/>
    </row>
    <row r="4" spans="1:256" ht="12.75" customHeight="1" x14ac:dyDescent="0.25">
      <c r="A4" s="39"/>
      <c r="B4" s="40" t="s">
        <v>35</v>
      </c>
      <c r="C4" s="41">
        <f>COUNTIF(C7:C607,"C")</f>
        <v>1</v>
      </c>
      <c r="D4" s="41">
        <f>COUNTIF(D7:D607,"E")</f>
        <v>1</v>
      </c>
      <c r="E4" s="41">
        <f>COUNTIF(E7:E607,"O")</f>
        <v>1</v>
      </c>
      <c r="F4" s="42">
        <f>COUNTA(B7:B607)</f>
        <v>1</v>
      </c>
      <c r="G4" s="2"/>
    </row>
    <row r="5" spans="1:256" ht="12.75" customHeight="1" x14ac:dyDescent="0.25">
      <c r="A5" s="43"/>
      <c r="B5" s="44" t="s">
        <v>36</v>
      </c>
      <c r="C5" s="41">
        <v>0</v>
      </c>
      <c r="D5" s="41">
        <v>0</v>
      </c>
      <c r="E5" s="41">
        <v>0</v>
      </c>
      <c r="F5" s="42">
        <f>COUNTIF(A7:A612,"P")</f>
        <v>0</v>
      </c>
    </row>
    <row r="7" spans="1:256" customFormat="1" ht="38.25" customHeight="1" x14ac:dyDescent="0.25">
      <c r="A7" s="7"/>
      <c r="B7" s="59" t="s">
        <v>517</v>
      </c>
      <c r="C7" s="90" t="s">
        <v>31</v>
      </c>
      <c r="D7" s="90" t="s">
        <v>32</v>
      </c>
      <c r="E7" s="90" t="s">
        <v>33</v>
      </c>
      <c r="F7" s="167" t="s">
        <v>518</v>
      </c>
      <c r="G7" s="167"/>
      <c r="H7" s="59"/>
    </row>
    <row r="8" spans="1:256" ht="12.75" customHeight="1" x14ac:dyDescent="0.25">
      <c r="C8" s="47" t="str">
        <f>IF(C7="C",IF(A8="P",IF(A7="I","p i","p"),IF(A7="I","i","")),"")</f>
        <v/>
      </c>
      <c r="D8" s="47" t="str">
        <f>IF(D7="E",IF(A8="P",IF(A7="I","p i","p"),IF(A7="I","i"," ")),"")</f>
        <v xml:space="preserve"> </v>
      </c>
      <c r="E8" s="47" t="str">
        <f>IF(E7="O",IF(A8="P",IF(A7="I","p i","p"),IF(A7="I","i"," ")),"")</f>
        <v xml:space="preserve"> </v>
      </c>
      <c r="F8" s="2" t="s">
        <v>39</v>
      </c>
      <c r="G8" s="1" t="s">
        <v>519</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12.75" customHeight="1" x14ac:dyDescent="0.25">
      <c r="A9" s="64" t="s">
        <v>1281</v>
      </c>
      <c r="F9" s="2" t="s">
        <v>42</v>
      </c>
      <c r="G9" s="1" t="s">
        <v>520</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2.75" customHeight="1" x14ac:dyDescent="0.25">
      <c r="F10" s="2" t="s">
        <v>31</v>
      </c>
      <c r="G10" s="6" t="s">
        <v>521</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2.75" customHeight="1" x14ac:dyDescent="0.25">
      <c r="F11" s="2" t="s">
        <v>45</v>
      </c>
      <c r="G11" s="1" t="s">
        <v>46</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12.75" customHeight="1" x14ac:dyDescent="0.25">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12.75" customHeight="1" x14ac:dyDescent="0.25">
      <c r="A13"/>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12.75" customHeight="1" x14ac:dyDescent="0.25">
      <c r="A14"/>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12.75"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25"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12.75" customHeight="1" x14ac:dyDescent="0.25">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12.75" customHeight="1" x14ac:dyDescent="0.2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2.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2.75" customHeight="1" x14ac:dyDescent="0.2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2.75" customHeight="1"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2.75" customHeigh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25" customHeight="1" x14ac:dyDescent="0.25">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2.75" customHeight="1"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12.75"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2.75" customHeight="1" x14ac:dyDescent="0.25">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2.75" customHeight="1"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2.75" customHeight="1" x14ac:dyDescent="0.25">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2.75" customHeight="1" x14ac:dyDescent="0.2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25" customHeight="1"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2.75" customHeigh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2.75" customHeight="1" x14ac:dyDescent="0.2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2.75" customHeight="1" x14ac:dyDescent="0.2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2.75" customHeight="1"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2.75" customHeight="1" x14ac:dyDescent="0.2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2.75" customHeigh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25" customHeight="1"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2.75" customHeight="1" x14ac:dyDescent="0.2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2.75" customHeight="1"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12.75" customHeight="1" x14ac:dyDescent="0.25">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ht="12.75" customHeight="1" x14ac:dyDescent="0.2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2.75" customHeight="1" x14ac:dyDescent="0.2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12.75" customHeight="1" x14ac:dyDescent="0.2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ht="25" customHeight="1" x14ac:dyDescent="0.2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ht="12.75" customHeight="1" x14ac:dyDescent="0.2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2.75" customHeight="1"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2.75" customHeight="1" x14ac:dyDescent="0.2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ht="12.75" customHeight="1"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12.75" customHeight="1" x14ac:dyDescent="0.2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ht="12.75" customHeight="1" x14ac:dyDescent="0.25">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1" spans="1:256" ht="25" customHeight="1" x14ac:dyDescent="0.25">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2.75" customHeight="1" x14ac:dyDescent="0.25">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12.75" customHeight="1" x14ac:dyDescent="0.25">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2.75" customHeight="1" x14ac:dyDescent="0.2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2.75" customHeight="1" x14ac:dyDescent="0.25">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ht="12.75" customHeight="1" x14ac:dyDescent="0.25">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row>
    <row r="57" spans="1:256" ht="12.75" customHeight="1" x14ac:dyDescent="0.25">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row>
    <row r="58" spans="1:256" ht="25" customHeight="1" x14ac:dyDescent="0.25">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row>
    <row r="59" spans="1:256" ht="12.75" customHeight="1" x14ac:dyDescent="0.25">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row>
    <row r="60" spans="1:256" ht="12.75" customHeight="1"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ht="12.75" customHeight="1" x14ac:dyDescent="0.25">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row>
    <row r="62" spans="1:256" ht="12.75" customHeight="1" x14ac:dyDescent="0.25">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row>
    <row r="63" spans="1:256" ht="12.75" customHeight="1" x14ac:dyDescent="0.2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row>
    <row r="64" spans="1:256" ht="12.75" customHeight="1" x14ac:dyDescent="0.2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row>
    <row r="65" spans="1:256" ht="25" customHeight="1" x14ac:dyDescent="0.2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row>
    <row r="66" spans="1:256" ht="12.75" customHeight="1"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row>
    <row r="67" spans="1:256" ht="12.75" customHeight="1" x14ac:dyDescent="0.2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row>
    <row r="68" spans="1:256" ht="12.75" customHeight="1" x14ac:dyDescent="0.25">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row>
    <row r="69" spans="1:256" ht="12.75" customHeight="1" x14ac:dyDescent="0.2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row>
    <row r="70" spans="1:256" ht="12.75" customHeight="1" x14ac:dyDescent="0.25">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row>
    <row r="71" spans="1:256" ht="12.75" customHeight="1" x14ac:dyDescent="0.25">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row>
    <row r="72" spans="1:256" ht="25" customHeight="1" x14ac:dyDescent="0.25">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row>
    <row r="73" spans="1:256" ht="12.75" customHeight="1" x14ac:dyDescent="0.25">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row>
    <row r="74" spans="1:256" ht="12.75" customHeight="1" x14ac:dyDescent="0.2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row>
    <row r="75" spans="1:256" ht="12.75" customHeight="1" x14ac:dyDescent="0.25">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row>
    <row r="76" spans="1:256" ht="12.75" customHeight="1" x14ac:dyDescent="0.25">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row>
    <row r="77" spans="1:256" ht="12.75" customHeight="1" x14ac:dyDescent="0.25">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row>
    <row r="78" spans="1:256" ht="12.75" customHeight="1" x14ac:dyDescent="0.2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row>
    <row r="79" spans="1:256" ht="25" customHeight="1" x14ac:dyDescent="0.2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row>
    <row r="80" spans="1:256" ht="12.75" customHeight="1" x14ac:dyDescent="0.25">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row>
    <row r="81" spans="1:256" ht="12.75" customHeight="1" x14ac:dyDescent="0.2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row>
    <row r="82" spans="1:256" ht="12.75" customHeight="1" x14ac:dyDescent="0.25">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row>
    <row r="83" spans="1:256" ht="12.75" customHeight="1" x14ac:dyDescent="0.25">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row>
    <row r="84" spans="1:256" ht="12.75" customHeight="1" x14ac:dyDescent="0.2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row>
    <row r="85" spans="1:256" ht="12.75" customHeight="1" x14ac:dyDescent="0.25">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row>
    <row r="86" spans="1:256" ht="25" customHeight="1" x14ac:dyDescent="0.25">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row>
    <row r="87" spans="1:256" ht="12.75" customHeight="1" x14ac:dyDescent="0.25">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row>
    <row r="88" spans="1:256" ht="12.75" customHeight="1" x14ac:dyDescent="0.25">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row>
    <row r="89" spans="1:256" ht="12.75" customHeight="1" x14ac:dyDescent="0.25">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row>
    <row r="90" spans="1:256" ht="12.75" customHeight="1"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ht="12.75" customHeight="1" x14ac:dyDescent="0.25">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row>
    <row r="92" spans="1:256" ht="12.75" customHeight="1" x14ac:dyDescent="0.25">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row>
    <row r="93" spans="1:256" ht="25" customHeight="1" x14ac:dyDescent="0.25">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row>
    <row r="94" spans="1:256" ht="12.75" customHeight="1" x14ac:dyDescent="0.25">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row>
    <row r="95" spans="1:256" ht="12.75" customHeight="1" x14ac:dyDescent="0.25">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row>
    <row r="96" spans="1:256" ht="12.75" customHeight="1" x14ac:dyDescent="0.2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row>
    <row r="97" spans="1:256" ht="12.75" customHeight="1" x14ac:dyDescent="0.25">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row>
    <row r="98" spans="1:256" ht="12.75" customHeight="1" x14ac:dyDescent="0.25">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row>
    <row r="99" spans="1:256" ht="12.75" customHeight="1" x14ac:dyDescent="0.25">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row>
    <row r="100" spans="1:256" ht="25" customHeight="1" x14ac:dyDescent="0.25">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row>
    <row r="101" spans="1:256" ht="12.75" customHeight="1" x14ac:dyDescent="0.25">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row>
    <row r="102" spans="1:256" ht="12.75" customHeight="1" x14ac:dyDescent="0.2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row>
    <row r="103" spans="1:256" ht="12.75" customHeight="1" x14ac:dyDescent="0.25">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row>
    <row r="104" spans="1:256" ht="12.75" customHeight="1" x14ac:dyDescent="0.25">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row>
    <row r="105" spans="1:256" ht="12.75" customHeight="1" x14ac:dyDescent="0.25">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row>
    <row r="106" spans="1:256" ht="12.75" customHeight="1" x14ac:dyDescent="0.25">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row>
    <row r="107" spans="1:256" ht="25" customHeight="1" x14ac:dyDescent="0.25">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row>
    <row r="108" spans="1:256" ht="12.75" customHeight="1" x14ac:dyDescent="0.25">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row>
    <row r="109" spans="1:256" ht="12.75" customHeight="1" x14ac:dyDescent="0.25">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row>
    <row r="110" spans="1:256" ht="12.75" customHeight="1" x14ac:dyDescent="0.25">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row>
    <row r="111" spans="1:256" ht="12.75" customHeight="1" x14ac:dyDescent="0.25">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row>
    <row r="112" spans="1:256" ht="12.75" customHeight="1" x14ac:dyDescent="0.25">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row>
    <row r="113" spans="3:24" ht="25" customHeight="1" x14ac:dyDescent="0.25">
      <c r="C113" s="54"/>
      <c r="D113" s="54"/>
      <c r="E113" s="54"/>
      <c r="F113" s="165"/>
      <c r="G113" s="165"/>
      <c r="H113" s="165"/>
      <c r="I113" s="165"/>
      <c r="J113" s="165"/>
      <c r="K113" s="165"/>
      <c r="L113" s="165"/>
      <c r="M113" s="165"/>
      <c r="N113" s="165"/>
      <c r="O113" s="165"/>
      <c r="P113" s="165"/>
      <c r="Q113" s="165"/>
      <c r="R113" s="165"/>
      <c r="S113" s="165"/>
      <c r="T113" s="165"/>
      <c r="U113" s="165"/>
      <c r="V113" s="165"/>
      <c r="W113" s="165"/>
      <c r="X113" s="165"/>
    </row>
    <row r="114" spans="3:24" ht="25" customHeight="1" x14ac:dyDescent="0.25">
      <c r="C114" s="54"/>
      <c r="D114" s="54"/>
      <c r="E114" s="54"/>
      <c r="F114" s="168"/>
      <c r="G114" s="168"/>
      <c r="H114" s="48"/>
      <c r="I114" s="48"/>
      <c r="J114" s="48"/>
      <c r="K114" s="48"/>
      <c r="L114" s="48"/>
      <c r="M114" s="48"/>
      <c r="N114" s="48"/>
      <c r="O114" s="48"/>
      <c r="P114" s="48"/>
      <c r="Q114" s="48"/>
      <c r="R114" s="48"/>
      <c r="S114" s="48"/>
      <c r="T114" s="48"/>
      <c r="U114" s="48"/>
      <c r="V114" s="48"/>
      <c r="W114" s="48"/>
    </row>
    <row r="115" spans="3:24" ht="12.75" customHeight="1" x14ac:dyDescent="0.25">
      <c r="C115" s="47" t="str">
        <f>IF(C114="C",IF(A115="P",IF(A114="I","p i","p"),IF(A114="I","i","")),"")</f>
        <v/>
      </c>
      <c r="D115" s="47" t="str">
        <f>IF(D114="E",IF(A115="P",IF(A114="I","p i","p"),IF(A114="I","i"," ")),"")</f>
        <v/>
      </c>
      <c r="E115" s="47" t="str">
        <f>IF(E114="O",IF(A115="P",IF(A114="I","p i","p"),IF(A114="I","i"," ")),"")</f>
        <v/>
      </c>
      <c r="F115" s="2"/>
      <c r="G115" s="1"/>
    </row>
    <row r="116" spans="3:24" ht="12.75" customHeight="1" x14ac:dyDescent="0.25">
      <c r="C116" s="54"/>
      <c r="D116" s="54"/>
      <c r="E116" s="54"/>
      <c r="F116" s="2"/>
      <c r="G116" s="6"/>
    </row>
    <row r="117" spans="3:24" ht="12.75" customHeight="1" x14ac:dyDescent="0.25">
      <c r="C117" s="54"/>
      <c r="D117" s="54"/>
      <c r="E117" s="54"/>
      <c r="F117" s="2"/>
      <c r="G117" s="1"/>
    </row>
    <row r="118" spans="3:24" ht="12.75" customHeight="1" x14ac:dyDescent="0.25">
      <c r="C118" s="54"/>
      <c r="D118" s="54"/>
      <c r="E118" s="54"/>
      <c r="F118" s="2"/>
      <c r="G118" s="1"/>
    </row>
    <row r="119" spans="3:24" ht="12.75" customHeight="1" x14ac:dyDescent="0.25">
      <c r="C119" s="54"/>
      <c r="D119" s="54"/>
      <c r="E119" s="54"/>
      <c r="F119" s="2"/>
      <c r="G119" s="1"/>
    </row>
    <row r="120" spans="3:24" ht="25" customHeight="1" x14ac:dyDescent="0.25">
      <c r="C120" s="54"/>
      <c r="D120" s="54"/>
      <c r="E120" s="54"/>
      <c r="F120" s="165"/>
      <c r="G120" s="165"/>
      <c r="H120" s="165"/>
      <c r="I120" s="165"/>
      <c r="J120" s="165"/>
      <c r="K120" s="165"/>
      <c r="L120" s="165"/>
      <c r="M120" s="165"/>
      <c r="N120" s="165"/>
      <c r="O120" s="165"/>
      <c r="P120" s="165"/>
      <c r="Q120" s="165"/>
      <c r="R120" s="165"/>
      <c r="S120" s="165"/>
      <c r="T120" s="165"/>
      <c r="U120" s="165"/>
      <c r="V120" s="165"/>
      <c r="W120" s="165"/>
      <c r="X120" s="165"/>
    </row>
    <row r="121" spans="3:24" ht="25" customHeight="1" x14ac:dyDescent="0.25">
      <c r="C121" s="54"/>
      <c r="D121" s="54"/>
      <c r="E121" s="54"/>
      <c r="F121" s="168"/>
      <c r="G121" s="168"/>
    </row>
    <row r="122" spans="3:24" ht="12.75" customHeight="1" x14ac:dyDescent="0.25">
      <c r="C122" s="47" t="str">
        <f>IF(C121="C",IF(A122="P",IF(A121="I","p i","p"),IF(A121="I","i","")),"")</f>
        <v/>
      </c>
      <c r="D122" s="47" t="str">
        <f>IF(D121="E",IF(A122="P",IF(A121="I","p i","p"),IF(A121="I","i"," ")),"")</f>
        <v/>
      </c>
      <c r="E122" s="47" t="str">
        <f>IF(E121="O",IF(A122="P",IF(A121="I","p i","p"),IF(A121="I","i"," ")),"")</f>
        <v/>
      </c>
      <c r="F122" s="2"/>
      <c r="G122" s="1"/>
    </row>
    <row r="123" spans="3:24" ht="12.75" customHeight="1" x14ac:dyDescent="0.25">
      <c r="C123" s="54"/>
      <c r="D123" s="54"/>
      <c r="E123" s="54"/>
      <c r="F123" s="2"/>
      <c r="G123" s="6"/>
    </row>
    <row r="124" spans="3:24" ht="12.75" customHeight="1" x14ac:dyDescent="0.25">
      <c r="C124" s="54"/>
      <c r="D124" s="54"/>
      <c r="E124" s="54"/>
      <c r="F124" s="2"/>
      <c r="G124" s="1"/>
    </row>
    <row r="125" spans="3:24" ht="12.75" customHeight="1" x14ac:dyDescent="0.25">
      <c r="C125" s="54"/>
      <c r="D125" s="54"/>
      <c r="E125" s="54"/>
      <c r="F125" s="2"/>
      <c r="G125" s="1"/>
    </row>
    <row r="126" spans="3:24" ht="12.75" customHeight="1" x14ac:dyDescent="0.25">
      <c r="C126" s="54"/>
      <c r="D126" s="54"/>
      <c r="E126" s="54"/>
      <c r="F126" s="2"/>
      <c r="G126" s="1"/>
    </row>
    <row r="127" spans="3:24" ht="25" customHeight="1" x14ac:dyDescent="0.25">
      <c r="C127" s="54"/>
      <c r="D127" s="54"/>
      <c r="E127" s="54"/>
      <c r="F127" s="62"/>
      <c r="G127" s="1"/>
    </row>
    <row r="128" spans="3:24" ht="25" customHeight="1" x14ac:dyDescent="0.25">
      <c r="C128" s="54"/>
      <c r="D128" s="54"/>
      <c r="E128" s="54"/>
      <c r="F128" s="168"/>
      <c r="G128" s="168"/>
    </row>
    <row r="129" spans="3:7" ht="12.75" customHeight="1" x14ac:dyDescent="0.25">
      <c r="C129" s="47" t="str">
        <f>IF(C128="C",IF(A129="P",IF(A128="I","p i","p"),IF(A128="I","i","")),"")</f>
        <v/>
      </c>
      <c r="D129" s="47" t="str">
        <f>IF(D128="E",IF(A129="P",IF(A128="I","p i","p"),IF(A128="I","i"," ")),"")</f>
        <v/>
      </c>
      <c r="E129" s="47" t="str">
        <f>IF(E128="O",IF(A129="P",IF(A128="I","p i","p"),IF(A128="I","i"," ")),"")</f>
        <v/>
      </c>
      <c r="G129" s="1"/>
    </row>
    <row r="130" spans="3:7" ht="12.75" customHeight="1" x14ac:dyDescent="0.25">
      <c r="C130" s="54"/>
      <c r="D130" s="54"/>
      <c r="E130" s="54"/>
      <c r="G130" s="1"/>
    </row>
    <row r="131" spans="3:7" ht="12.75" customHeight="1" x14ac:dyDescent="0.25">
      <c r="C131" s="54"/>
      <c r="D131" s="54"/>
      <c r="E131" s="54"/>
      <c r="G131" s="1"/>
    </row>
    <row r="132" spans="3:7" ht="12.75" customHeight="1" x14ac:dyDescent="0.25">
      <c r="C132" s="54"/>
      <c r="D132" s="54"/>
      <c r="E132" s="54"/>
      <c r="G132" s="1"/>
    </row>
    <row r="133" spans="3:7" ht="12.75" customHeight="1" x14ac:dyDescent="0.25">
      <c r="C133" s="54"/>
      <c r="D133" s="54"/>
      <c r="E133" s="54"/>
      <c r="G133" s="1"/>
    </row>
    <row r="134" spans="3:7" ht="25" customHeight="1" x14ac:dyDescent="0.25">
      <c r="C134" s="54"/>
      <c r="D134" s="54"/>
      <c r="E134" s="54"/>
      <c r="F134" s="62"/>
      <c r="G134" s="1"/>
    </row>
    <row r="135" spans="3:7" ht="25" customHeight="1" x14ac:dyDescent="0.25">
      <c r="C135" s="54"/>
      <c r="D135" s="54"/>
      <c r="E135" s="54"/>
      <c r="F135" s="168"/>
      <c r="G135" s="168"/>
    </row>
    <row r="136" spans="3:7" ht="12.75" customHeight="1" x14ac:dyDescent="0.25">
      <c r="C136" s="47" t="str">
        <f>IF(C135="C",IF(A136="P",IF(A135="I","p i","p"),IF(A135="I","i","")),"")</f>
        <v/>
      </c>
      <c r="D136" s="47" t="str">
        <f>IF(D135="E",IF(A136="P",IF(A135="I","p i","p"),IF(A135="I","i"," ")),"")</f>
        <v/>
      </c>
      <c r="E136" s="47" t="str">
        <f>IF(E135="O",IF(A136="P",IF(A135="I","p i","p"),IF(A135="I","i"," ")),"")</f>
        <v/>
      </c>
      <c r="G136" s="1"/>
    </row>
    <row r="137" spans="3:7" ht="12.75" customHeight="1" x14ac:dyDescent="0.25">
      <c r="C137" s="54"/>
      <c r="D137" s="54"/>
      <c r="E137" s="54"/>
      <c r="G137" s="1"/>
    </row>
    <row r="138" spans="3:7" ht="12.75" customHeight="1" x14ac:dyDescent="0.25">
      <c r="C138" s="54"/>
      <c r="D138" s="54"/>
      <c r="E138" s="54"/>
      <c r="G138" s="1"/>
    </row>
    <row r="139" spans="3:7" ht="12.75" customHeight="1" x14ac:dyDescent="0.25">
      <c r="C139" s="54"/>
      <c r="D139" s="54"/>
      <c r="E139" s="54"/>
      <c r="G139" s="1"/>
    </row>
    <row r="140" spans="3:7" ht="12.75" customHeight="1" x14ac:dyDescent="0.25">
      <c r="C140" s="54"/>
      <c r="D140" s="54"/>
      <c r="E140" s="54"/>
      <c r="G140" s="1"/>
    </row>
    <row r="141" spans="3:7" ht="25" customHeight="1" x14ac:dyDescent="0.25">
      <c r="C141" s="54"/>
      <c r="D141" s="54"/>
      <c r="E141" s="54"/>
      <c r="F141" s="62"/>
      <c r="G141" s="1"/>
    </row>
    <row r="142" spans="3:7" ht="25" customHeight="1" x14ac:dyDescent="0.25">
      <c r="C142" s="54"/>
      <c r="D142" s="54"/>
      <c r="E142" s="54"/>
      <c r="F142" s="168"/>
      <c r="G142" s="168"/>
    </row>
    <row r="143" spans="3:7" ht="12.75" customHeight="1" x14ac:dyDescent="0.25">
      <c r="C143" s="47" t="str">
        <f>IF(C142="C",IF(A143="P",IF(A142="I","p i","p"),IF(A142="I","i","")),"")</f>
        <v/>
      </c>
      <c r="D143" s="47" t="str">
        <f>IF(D142="E",IF(A143="P",IF(A142="I","p i","p"),IF(A142="I","i"," ")),"")</f>
        <v/>
      </c>
      <c r="E143" s="47" t="str">
        <f>IF(E142="O",IF(A143="P",IF(A142="I","p i","p"),IF(A142="I","i"," ")),"")</f>
        <v/>
      </c>
      <c r="G143" s="1"/>
    </row>
    <row r="144" spans="3:7" ht="12.75" customHeight="1" x14ac:dyDescent="0.25">
      <c r="C144" s="47" t="str">
        <f>IF(C143="C",IF(A144="Prioritaire",IF(A143="I","p i","p"),IF(A143="I","i","")),"")</f>
        <v/>
      </c>
      <c r="D144" s="47" t="str">
        <f>IF(D143="E",IF(A144="Prioritaire",IF(A143="I","p i","p"),IF(A143="I","i"," ")),"")</f>
        <v/>
      </c>
      <c r="E144" s="47" t="str">
        <f>IF(E143="O",IF(A144="Prioritaire",IF(A143="I","p i","p"),IF(A143="I","i"," ")),"")</f>
        <v/>
      </c>
      <c r="G144" s="1"/>
    </row>
    <row r="145" spans="3:7" ht="12.75" customHeight="1" x14ac:dyDescent="0.25">
      <c r="C145" s="54"/>
      <c r="D145" s="54"/>
      <c r="E145" s="54"/>
      <c r="G145" s="1"/>
    </row>
    <row r="146" spans="3:7" ht="12.75" customHeight="1" x14ac:dyDescent="0.25">
      <c r="C146" s="54"/>
      <c r="D146" s="54"/>
      <c r="E146" s="54"/>
      <c r="G146" s="1"/>
    </row>
    <row r="147" spans="3:7" ht="12.75" customHeight="1" x14ac:dyDescent="0.25">
      <c r="C147" s="54"/>
      <c r="D147" s="54"/>
      <c r="E147" s="54"/>
      <c r="G147" s="1"/>
    </row>
    <row r="148" spans="3:7" ht="12.75" customHeight="1" x14ac:dyDescent="0.25">
      <c r="C148" s="54"/>
      <c r="D148" s="54"/>
      <c r="E148" s="54"/>
      <c r="G148" s="1"/>
    </row>
    <row r="149" spans="3:7" ht="25" customHeight="1" x14ac:dyDescent="0.25">
      <c r="C149" s="54"/>
      <c r="D149" s="54"/>
      <c r="E149" s="54"/>
      <c r="F149" s="170"/>
      <c r="G149" s="170"/>
    </row>
    <row r="150" spans="3:7" ht="12.75" customHeight="1" x14ac:dyDescent="0.25">
      <c r="C150" s="47" t="str">
        <f>IF(C149="C",IF(A150="P",IF(A149="I","p i","p"),IF(A149="I","i","")),"")</f>
        <v/>
      </c>
      <c r="D150" s="47" t="str">
        <f>IF(D149="E",IF(A150="P",IF(A149="I","p i","p"),IF(A149="I","i"," ")),"")</f>
        <v/>
      </c>
      <c r="E150" s="47" t="str">
        <f>IF(E149="O",IF(A150="P",IF(A149="I","p i","p"),IF(A149="I","i"," ")),"")</f>
        <v/>
      </c>
      <c r="G150" s="1"/>
    </row>
    <row r="151" spans="3:7" ht="12.75" customHeight="1" x14ac:dyDescent="0.25">
      <c r="C151" s="54"/>
      <c r="D151" s="54"/>
      <c r="E151" s="54"/>
      <c r="G151" s="1"/>
    </row>
    <row r="152" spans="3:7" ht="12.75" customHeight="1" x14ac:dyDescent="0.25">
      <c r="C152" s="54"/>
      <c r="D152" s="54"/>
      <c r="E152" s="54"/>
      <c r="G152" s="1"/>
    </row>
    <row r="153" spans="3:7" ht="12.75" customHeight="1" x14ac:dyDescent="0.25">
      <c r="C153" s="54"/>
      <c r="D153" s="54"/>
      <c r="E153" s="54"/>
      <c r="G153" s="1"/>
    </row>
    <row r="154" spans="3:7" ht="12.75" customHeight="1" x14ac:dyDescent="0.25">
      <c r="C154" s="54"/>
      <c r="D154" s="54"/>
      <c r="E154" s="54"/>
      <c r="G154" s="1"/>
    </row>
    <row r="155" spans="3:7" ht="25" customHeight="1" x14ac:dyDescent="0.25">
      <c r="C155" s="54"/>
      <c r="D155" s="54"/>
      <c r="E155" s="54"/>
      <c r="F155" s="62"/>
      <c r="G155" s="1"/>
    </row>
    <row r="156" spans="3:7" ht="25" customHeight="1" x14ac:dyDescent="0.25">
      <c r="C156" s="54"/>
      <c r="D156" s="54"/>
      <c r="E156" s="54"/>
      <c r="F156" s="170"/>
      <c r="G156" s="170"/>
    </row>
    <row r="157" spans="3:7" ht="12.75" customHeight="1" x14ac:dyDescent="0.25">
      <c r="C157" s="47" t="str">
        <f>IF(C156="C",IF(A157="P",IF(A156="I","p i","p"),IF(A156="I","i","")),"")</f>
        <v/>
      </c>
      <c r="D157" s="47" t="str">
        <f>IF(D156="E",IF(A157="P",IF(A156="I","p i","p"),IF(A156="I","i"," ")),"")</f>
        <v/>
      </c>
      <c r="E157" s="47" t="str">
        <f>IF(E156="O",IF(A157="P",IF(A156="I","p i","p"),IF(A156="I","i"," ")),"")</f>
        <v/>
      </c>
      <c r="G157" s="1"/>
    </row>
    <row r="158" spans="3:7" ht="12.75" customHeight="1" x14ac:dyDescent="0.25">
      <c r="C158" s="54"/>
      <c r="D158" s="54"/>
      <c r="E158" s="54"/>
      <c r="G158" s="1"/>
    </row>
    <row r="159" spans="3:7" ht="12.75" customHeight="1" x14ac:dyDescent="0.25">
      <c r="C159" s="54"/>
      <c r="D159" s="54"/>
      <c r="E159" s="54"/>
      <c r="G159" s="1"/>
    </row>
    <row r="160" spans="3:7" ht="12.75" customHeight="1" x14ac:dyDescent="0.25">
      <c r="C160" s="54"/>
      <c r="D160" s="54"/>
      <c r="E160" s="54"/>
      <c r="G160" s="1"/>
    </row>
    <row r="161" spans="3:7" ht="12.75" customHeight="1" x14ac:dyDescent="0.25">
      <c r="C161" s="54"/>
      <c r="D161" s="54"/>
      <c r="E161" s="54"/>
      <c r="G161" s="1"/>
    </row>
    <row r="162" spans="3:7" ht="25" customHeight="1" x14ac:dyDescent="0.25">
      <c r="C162" s="54"/>
      <c r="D162" s="54"/>
      <c r="E162" s="54"/>
      <c r="F162" s="62"/>
      <c r="G162" s="1"/>
    </row>
    <row r="163" spans="3:7" ht="25" customHeight="1" x14ac:dyDescent="0.25">
      <c r="C163" s="54"/>
      <c r="D163" s="54"/>
      <c r="E163" s="54"/>
      <c r="F163" s="168"/>
      <c r="G163" s="168"/>
    </row>
    <row r="164" spans="3:7" ht="12.75" customHeight="1" x14ac:dyDescent="0.25">
      <c r="C164" s="47" t="str">
        <f>IF(C163="C",IF(A164="P",IF(A163="I","p i","p"),IF(A163="I","i","")),"")</f>
        <v/>
      </c>
      <c r="D164" s="47" t="str">
        <f>IF(D163="E",IF(A164="P",IF(A163="I","p i","p"),IF(A163="I","i"," ")),"")</f>
        <v/>
      </c>
      <c r="E164" s="47" t="str">
        <f>IF(E163="O",IF(A164="P",IF(A163="I","p i","p"),IF(A163="I","i"," ")),"")</f>
        <v/>
      </c>
      <c r="G164" s="1"/>
    </row>
    <row r="165" spans="3:7" ht="12.75" customHeight="1" x14ac:dyDescent="0.25">
      <c r="C165" s="54"/>
      <c r="D165" s="54"/>
      <c r="E165" s="54"/>
      <c r="G165" s="1"/>
    </row>
    <row r="166" spans="3:7" ht="12.75" customHeight="1" x14ac:dyDescent="0.25">
      <c r="C166" s="54"/>
      <c r="D166" s="54"/>
      <c r="E166" s="54"/>
      <c r="G166" s="1"/>
    </row>
    <row r="167" spans="3:7" ht="12.75" customHeight="1" x14ac:dyDescent="0.25">
      <c r="C167" s="54"/>
      <c r="D167" s="54"/>
      <c r="E167" s="54"/>
      <c r="G167" s="1"/>
    </row>
    <row r="168" spans="3:7" ht="12.75" customHeight="1" x14ac:dyDescent="0.25">
      <c r="C168" s="54"/>
      <c r="D168" s="54"/>
      <c r="E168" s="54"/>
      <c r="G168" s="1"/>
    </row>
    <row r="169" spans="3:7" ht="25" customHeight="1" x14ac:dyDescent="0.25">
      <c r="C169" s="54"/>
      <c r="D169" s="54"/>
      <c r="E169" s="54"/>
      <c r="F169" s="62"/>
      <c r="G169" s="1"/>
    </row>
    <row r="170" spans="3:7" ht="25" customHeight="1" x14ac:dyDescent="0.25">
      <c r="C170" s="54"/>
      <c r="D170" s="54"/>
      <c r="E170" s="54"/>
      <c r="F170" s="168"/>
      <c r="G170" s="168"/>
    </row>
    <row r="171" spans="3:7" ht="12.75" customHeight="1" x14ac:dyDescent="0.25">
      <c r="C171" s="47" t="str">
        <f>IF(C170="C",IF(A171="P",IF(A170="I","p i","p"),IF(A170="I","i","")),"")</f>
        <v/>
      </c>
      <c r="D171" s="47" t="str">
        <f>IF(D170="E",IF(A171="P",IF(A170="I","p i","p"),IF(A170="I","i"," ")),"")</f>
        <v/>
      </c>
      <c r="E171" s="47" t="str">
        <f>IF(E170="O",IF(A171="P",IF(A170="I","p i","p"),IF(A170="I","i"," ")),"")</f>
        <v/>
      </c>
      <c r="G171" s="1"/>
    </row>
    <row r="172" spans="3:7" ht="12.75" customHeight="1" x14ac:dyDescent="0.25">
      <c r="C172" s="54"/>
      <c r="D172" s="54"/>
      <c r="E172" s="54"/>
      <c r="G172" s="1"/>
    </row>
    <row r="173" spans="3:7" ht="12.75" customHeight="1" x14ac:dyDescent="0.25">
      <c r="C173" s="54"/>
      <c r="D173" s="54"/>
      <c r="E173" s="54"/>
      <c r="G173" s="1"/>
    </row>
    <row r="174" spans="3:7" ht="12.75" customHeight="1" x14ac:dyDescent="0.25">
      <c r="C174" s="54"/>
      <c r="D174" s="54"/>
      <c r="E174" s="54"/>
      <c r="G174" s="1"/>
    </row>
    <row r="175" spans="3:7" ht="12.75" customHeight="1" x14ac:dyDescent="0.25">
      <c r="C175" s="54"/>
      <c r="D175" s="54"/>
      <c r="E175" s="54"/>
      <c r="G175" s="1"/>
    </row>
    <row r="176" spans="3:7" ht="25" customHeight="1" x14ac:dyDescent="0.25">
      <c r="C176" s="54"/>
      <c r="D176" s="54"/>
      <c r="E176" s="54"/>
      <c r="F176" s="62"/>
      <c r="G176" s="1"/>
    </row>
    <row r="177" spans="3:7" ht="25" customHeight="1" x14ac:dyDescent="0.25">
      <c r="C177" s="54"/>
      <c r="D177" s="54"/>
      <c r="E177" s="54"/>
      <c r="F177" s="168"/>
      <c r="G177" s="168"/>
    </row>
    <row r="178" spans="3:7" ht="12.75" customHeight="1" x14ac:dyDescent="0.25">
      <c r="C178" s="47" t="str">
        <f>IF(C177="C",IF(A178="P",IF(A177="I","p i","p"),IF(A177="I","i","")),"")</f>
        <v/>
      </c>
      <c r="D178" s="47" t="str">
        <f>IF(D177="E",IF(A178="P",IF(A177="I","p i","p"),IF(A177="I","i"," ")),"")</f>
        <v/>
      </c>
      <c r="E178" s="47" t="str">
        <f>IF(E177="O",IF(A178="P",IF(A177="I","p i","p"),IF(A177="I","i"," ")),"")</f>
        <v/>
      </c>
      <c r="G178" s="1"/>
    </row>
    <row r="179" spans="3:7" ht="12.75" customHeight="1" x14ac:dyDescent="0.25">
      <c r="C179" s="54"/>
      <c r="D179" s="54"/>
      <c r="E179" s="54"/>
      <c r="G179" s="1"/>
    </row>
    <row r="180" spans="3:7" ht="12.75" customHeight="1" x14ac:dyDescent="0.25">
      <c r="C180" s="54"/>
      <c r="D180" s="54"/>
      <c r="E180" s="54"/>
      <c r="G180" s="1"/>
    </row>
    <row r="181" spans="3:7" ht="12.75" customHeight="1" x14ac:dyDescent="0.25">
      <c r="C181" s="54"/>
      <c r="D181" s="54"/>
      <c r="E181" s="54"/>
      <c r="G181" s="1"/>
    </row>
    <row r="182" spans="3:7" ht="12.75" customHeight="1" x14ac:dyDescent="0.25">
      <c r="C182" s="54"/>
      <c r="D182" s="54"/>
      <c r="E182" s="54"/>
      <c r="G182" s="1"/>
    </row>
    <row r="183" spans="3:7" ht="25" customHeight="1" x14ac:dyDescent="0.25">
      <c r="C183" s="54"/>
      <c r="D183" s="54"/>
      <c r="E183" s="54"/>
      <c r="F183" s="62"/>
      <c r="G183" s="1"/>
    </row>
    <row r="184" spans="3:7" ht="25" customHeight="1" x14ac:dyDescent="0.25">
      <c r="C184" s="54"/>
      <c r="D184" s="54"/>
      <c r="E184" s="54"/>
      <c r="F184" s="168"/>
      <c r="G184" s="168"/>
    </row>
    <row r="185" spans="3:7" ht="12.75" customHeight="1" x14ac:dyDescent="0.25">
      <c r="C185" s="47" t="str">
        <f>IF(C184="C",IF(A185="P",IF(A184="I","p i","p"),IF(A184="I","i","")),"")</f>
        <v/>
      </c>
      <c r="D185" s="47" t="str">
        <f>IF(D184="E",IF(A185="P",IF(A184="I","p i","p"),IF(A184="I","i"," ")),"")</f>
        <v/>
      </c>
      <c r="E185" s="47" t="str">
        <f>IF(E184="O",IF(A185="P",IF(A184="I","p i","p"),IF(A184="I","i"," ")),"")</f>
        <v/>
      </c>
      <c r="G185" s="1"/>
    </row>
    <row r="186" spans="3:7" ht="12.75" customHeight="1" x14ac:dyDescent="0.25">
      <c r="C186" s="54"/>
      <c r="D186" s="54"/>
      <c r="E186" s="54"/>
      <c r="G186" s="1"/>
    </row>
    <row r="187" spans="3:7" ht="12.75" customHeight="1" x14ac:dyDescent="0.25">
      <c r="C187" s="54"/>
      <c r="D187" s="54"/>
      <c r="E187" s="54"/>
      <c r="G187" s="1"/>
    </row>
    <row r="188" spans="3:7" ht="12.75" customHeight="1" x14ac:dyDescent="0.25">
      <c r="C188" s="54"/>
      <c r="D188" s="54"/>
      <c r="E188" s="54"/>
      <c r="G188" s="1"/>
    </row>
    <row r="189" spans="3:7" ht="12.75" customHeight="1" x14ac:dyDescent="0.25">
      <c r="C189" s="54"/>
      <c r="D189" s="54"/>
      <c r="E189" s="54"/>
      <c r="G189" s="1"/>
    </row>
    <row r="190" spans="3:7" ht="25" customHeight="1" x14ac:dyDescent="0.25">
      <c r="C190" s="54"/>
      <c r="D190" s="54"/>
      <c r="E190" s="54"/>
      <c r="F190" s="62"/>
      <c r="G190" s="1"/>
    </row>
    <row r="191" spans="3:7" ht="25" customHeight="1" x14ac:dyDescent="0.25">
      <c r="C191" s="54"/>
      <c r="D191" s="54"/>
      <c r="E191" s="54"/>
      <c r="F191" s="168"/>
      <c r="G191" s="168"/>
    </row>
    <row r="192" spans="3:7" ht="12.75" customHeight="1" x14ac:dyDescent="0.25">
      <c r="C192" s="47" t="str">
        <f>IF(C191="C",IF(A192="P",IF(A191="I","p i","p"),IF(A191="I","i","")),"")</f>
        <v/>
      </c>
      <c r="D192" s="47" t="str">
        <f>IF(D191="E",IF(A192="P",IF(A191="I","p i","p"),IF(A191="I","i"," ")),"")</f>
        <v/>
      </c>
      <c r="E192" s="47" t="str">
        <f>IF(E191="O",IF(A192="P",IF(A191="I","p i","p"),IF(A191="I","i"," ")),"")</f>
        <v/>
      </c>
      <c r="G192" s="1"/>
    </row>
    <row r="193" spans="3:7" ht="12.75" customHeight="1" x14ac:dyDescent="0.25">
      <c r="C193" s="54"/>
      <c r="D193" s="54"/>
      <c r="E193" s="54"/>
      <c r="G193" s="1"/>
    </row>
    <row r="194" spans="3:7" ht="12.75" customHeight="1" x14ac:dyDescent="0.25">
      <c r="C194" s="54"/>
      <c r="D194" s="54"/>
      <c r="E194" s="54"/>
      <c r="G194" s="1"/>
    </row>
    <row r="195" spans="3:7" ht="12.75" customHeight="1" x14ac:dyDescent="0.25">
      <c r="C195" s="54"/>
      <c r="D195" s="54"/>
      <c r="E195" s="54"/>
      <c r="G195" s="1"/>
    </row>
    <row r="196" spans="3:7" ht="12.75" customHeight="1" x14ac:dyDescent="0.25">
      <c r="C196" s="54"/>
      <c r="D196" s="54"/>
      <c r="E196" s="54"/>
      <c r="G196" s="1"/>
    </row>
    <row r="197" spans="3:7" ht="25" customHeight="1" x14ac:dyDescent="0.25">
      <c r="C197" s="54"/>
      <c r="D197" s="54"/>
      <c r="E197" s="54"/>
      <c r="F197" s="62"/>
      <c r="G197" s="1"/>
    </row>
    <row r="198" spans="3:7" ht="25" customHeight="1" x14ac:dyDescent="0.25">
      <c r="C198" s="54"/>
      <c r="D198" s="54"/>
      <c r="E198" s="54"/>
      <c r="F198" s="168"/>
      <c r="G198" s="168"/>
    </row>
    <row r="199" spans="3:7" ht="12.75" customHeight="1" x14ac:dyDescent="0.25">
      <c r="C199" s="47" t="str">
        <f>IF(C198="C",IF(A199="P",IF(A198="I","p i","p"),IF(A198="I","i","")),"")</f>
        <v/>
      </c>
      <c r="D199" s="47" t="str">
        <f>IF(D198="E",IF(A199="P",IF(A198="I","p i","p"),IF(A198="I","i"," ")),"")</f>
        <v/>
      </c>
      <c r="E199" s="47" t="str">
        <f>IF(E198="O",IF(A199="P",IF(A198="I","p i","p"),IF(A198="I","i"," ")),"")</f>
        <v/>
      </c>
      <c r="G199" s="1"/>
    </row>
    <row r="200" spans="3:7" ht="12.75" customHeight="1" x14ac:dyDescent="0.25">
      <c r="C200" s="54"/>
      <c r="D200" s="54"/>
      <c r="E200" s="54"/>
      <c r="G200" s="1"/>
    </row>
    <row r="201" spans="3:7" ht="12.75" customHeight="1" x14ac:dyDescent="0.25">
      <c r="C201" s="54"/>
      <c r="D201" s="54"/>
      <c r="E201" s="54"/>
      <c r="G201" s="1"/>
    </row>
    <row r="202" spans="3:7" ht="12.75" customHeight="1" x14ac:dyDescent="0.25">
      <c r="C202" s="54"/>
      <c r="D202" s="54"/>
      <c r="E202" s="54"/>
      <c r="G202" s="1"/>
    </row>
    <row r="203" spans="3:7" ht="12.75" customHeight="1" x14ac:dyDescent="0.25">
      <c r="C203" s="54"/>
      <c r="D203" s="54"/>
      <c r="E203" s="54"/>
      <c r="G203" s="1"/>
    </row>
    <row r="204" spans="3:7" ht="25" customHeight="1" x14ac:dyDescent="0.25">
      <c r="C204" s="54"/>
      <c r="D204" s="54"/>
      <c r="E204" s="54"/>
      <c r="F204" s="62"/>
      <c r="G204" s="1"/>
    </row>
    <row r="205" spans="3:7" ht="25" customHeight="1" x14ac:dyDescent="0.25">
      <c r="C205" s="54"/>
      <c r="D205" s="54"/>
      <c r="E205" s="54"/>
      <c r="F205" s="168"/>
      <c r="G205" s="168"/>
    </row>
    <row r="206" spans="3:7" ht="12.75" customHeight="1" x14ac:dyDescent="0.25">
      <c r="C206" s="47" t="str">
        <f>IF(C205="C",IF(A206="P",IF(A205="I","p i","p"),IF(A205="I","i","")),"")</f>
        <v/>
      </c>
      <c r="D206" s="47" t="str">
        <f>IF(D205="E",IF(A206="P",IF(A205="I","p i","p"),IF(A205="I","i"," ")),"")</f>
        <v/>
      </c>
      <c r="E206" s="47" t="str">
        <f>IF(E205="O",IF(A206="P",IF(A205="I","p i","p"),IF(A205="I","i"," ")),"")</f>
        <v/>
      </c>
      <c r="G206" s="1"/>
    </row>
    <row r="207" spans="3:7" ht="12.75" customHeight="1" x14ac:dyDescent="0.25">
      <c r="C207" s="54"/>
      <c r="D207" s="54"/>
      <c r="E207" s="54"/>
      <c r="G207" s="1"/>
    </row>
    <row r="208" spans="3:7" ht="12.75" customHeight="1" x14ac:dyDescent="0.25">
      <c r="C208" s="54"/>
      <c r="D208" s="54"/>
      <c r="E208" s="54"/>
      <c r="G208" s="1"/>
    </row>
    <row r="209" spans="3:7" ht="12.75" customHeight="1" x14ac:dyDescent="0.25">
      <c r="C209" s="54"/>
      <c r="D209" s="54"/>
      <c r="E209" s="54"/>
      <c r="G209" s="1"/>
    </row>
    <row r="210" spans="3:7" ht="12.75" customHeight="1" x14ac:dyDescent="0.25">
      <c r="C210" s="54"/>
      <c r="D210" s="54"/>
      <c r="E210" s="54"/>
      <c r="G210" s="1"/>
    </row>
    <row r="211" spans="3:7" ht="25" customHeight="1" x14ac:dyDescent="0.25">
      <c r="C211" s="54"/>
      <c r="D211" s="54"/>
      <c r="E211" s="54"/>
      <c r="F211" s="62"/>
      <c r="G211" s="1"/>
    </row>
    <row r="212" spans="3:7" ht="25" customHeight="1" x14ac:dyDescent="0.25">
      <c r="C212" s="54"/>
      <c r="D212" s="54"/>
      <c r="E212" s="54"/>
      <c r="F212" s="170"/>
      <c r="G212" s="170"/>
    </row>
    <row r="213" spans="3:7" ht="12.75" customHeight="1" x14ac:dyDescent="0.25">
      <c r="C213" s="47" t="str">
        <f>IF(C212="C",IF(A213="P",IF(A212="I","p i","p"),IF(A212="I","i","")),"")</f>
        <v/>
      </c>
      <c r="D213" s="47" t="str">
        <f>IF(D212="E",IF(A213="P",IF(A212="I","p i","p"),IF(A212="I","i"," ")),"")</f>
        <v/>
      </c>
      <c r="E213" s="47" t="str">
        <f>IF(E212="O",IF(A213="P",IF(A212="I","p i","p"),IF(A212="I","i"," ")),"")</f>
        <v/>
      </c>
      <c r="G213" s="1"/>
    </row>
    <row r="214" spans="3:7" ht="12.75" customHeight="1" x14ac:dyDescent="0.25">
      <c r="C214" s="54"/>
      <c r="D214" s="54"/>
      <c r="E214" s="54"/>
      <c r="G214" s="1"/>
    </row>
    <row r="215" spans="3:7" ht="12.75" customHeight="1" x14ac:dyDescent="0.25">
      <c r="C215" s="54"/>
      <c r="D215" s="54"/>
      <c r="E215" s="54"/>
      <c r="G215" s="1"/>
    </row>
    <row r="216" spans="3:7" ht="12.75" customHeight="1" x14ac:dyDescent="0.25">
      <c r="C216" s="54"/>
      <c r="D216" s="54"/>
      <c r="E216" s="54"/>
      <c r="G216" s="1"/>
    </row>
    <row r="217" spans="3:7" ht="12.75" customHeight="1" x14ac:dyDescent="0.25">
      <c r="C217" s="54"/>
      <c r="D217" s="54"/>
      <c r="E217" s="54"/>
      <c r="G217" s="1"/>
    </row>
    <row r="218" spans="3:7" ht="25" customHeight="1" x14ac:dyDescent="0.25">
      <c r="C218" s="54"/>
      <c r="D218" s="54"/>
      <c r="E218" s="54"/>
      <c r="G218" s="1"/>
    </row>
    <row r="219" spans="3:7" ht="25" customHeight="1" x14ac:dyDescent="0.25">
      <c r="C219" s="54"/>
      <c r="D219" s="54"/>
      <c r="E219" s="54"/>
      <c r="F219" s="168"/>
      <c r="G219" s="168"/>
    </row>
    <row r="220" spans="3:7" ht="12.75" customHeight="1" x14ac:dyDescent="0.25">
      <c r="C220" s="47" t="str">
        <f>IF(C219="C",IF(A220="P",IF(A219="I","p i","p"),IF(A219="I","i","")),"")</f>
        <v/>
      </c>
      <c r="D220" s="47" t="str">
        <f>IF(D219="E",IF(A220="P",IF(A219="I","p i","p"),IF(A219="I","i"," ")),"")</f>
        <v/>
      </c>
      <c r="E220" s="47" t="str">
        <f>IF(E219="O",IF(A220="P",IF(A219="I","p i","p"),IF(A219="I","i"," ")),"")</f>
        <v/>
      </c>
      <c r="G220" s="1"/>
    </row>
    <row r="221" spans="3:7" ht="12.75" customHeight="1" x14ac:dyDescent="0.25">
      <c r="C221" s="54"/>
      <c r="D221" s="54"/>
      <c r="E221" s="54"/>
      <c r="G221" s="1"/>
    </row>
    <row r="222" spans="3:7" ht="12.75" customHeight="1" x14ac:dyDescent="0.25">
      <c r="C222" s="54"/>
      <c r="D222" s="54"/>
      <c r="E222" s="54"/>
      <c r="G222" s="1"/>
    </row>
    <row r="223" spans="3:7" ht="12.75" customHeight="1" x14ac:dyDescent="0.25">
      <c r="C223" s="54"/>
      <c r="D223" s="54"/>
      <c r="E223" s="54"/>
      <c r="G223" s="1"/>
    </row>
    <row r="224" spans="3:7" ht="12.75" customHeight="1" x14ac:dyDescent="0.25">
      <c r="C224" s="54"/>
      <c r="D224" s="54"/>
      <c r="E224" s="54"/>
      <c r="G224" s="1"/>
    </row>
    <row r="225" spans="3:7" ht="25" customHeight="1" x14ac:dyDescent="0.25">
      <c r="C225" s="54"/>
      <c r="D225" s="54"/>
      <c r="E225" s="54"/>
      <c r="G225" s="1"/>
    </row>
    <row r="226" spans="3:7" ht="25" customHeight="1" x14ac:dyDescent="0.25">
      <c r="C226" s="47"/>
      <c r="D226" s="47"/>
      <c r="E226" s="47"/>
      <c r="F226" s="168"/>
      <c r="G226" s="168"/>
    </row>
    <row r="227" spans="3:7" ht="12.75" customHeight="1" x14ac:dyDescent="0.25">
      <c r="C227" s="47" t="str">
        <f>IF(C226="C",IF(A227="P",IF(A226="I","p i","p"),IF(A226="I","i","")),"")</f>
        <v/>
      </c>
      <c r="D227" s="47" t="str">
        <f>IF(D226="E",IF(A227="P",IF(A226="I","p i","p"),IF(A226="I","i"," ")),"")</f>
        <v/>
      </c>
      <c r="E227" s="47" t="str">
        <f>IF(E226="O",IF(A227="P",IF(A226="I","p i","p"),IF(A226="I","i"," ")),"")</f>
        <v/>
      </c>
      <c r="G227" s="1"/>
    </row>
    <row r="228" spans="3:7" ht="12.75" customHeight="1" x14ac:dyDescent="0.25">
      <c r="C228" s="54"/>
      <c r="D228" s="54"/>
      <c r="E228" s="54"/>
      <c r="G228" s="1"/>
    </row>
    <row r="229" spans="3:7" ht="12.75" customHeight="1" x14ac:dyDescent="0.25">
      <c r="C229" s="54"/>
      <c r="D229" s="54"/>
      <c r="E229" s="54"/>
      <c r="G229" s="1"/>
    </row>
    <row r="230" spans="3:7" ht="12.75" customHeight="1" x14ac:dyDescent="0.25">
      <c r="C230" s="54"/>
      <c r="D230" s="54"/>
      <c r="E230" s="54"/>
      <c r="G230" s="1"/>
    </row>
    <row r="231" spans="3:7" ht="12.75" customHeight="1" x14ac:dyDescent="0.25">
      <c r="C231" s="54"/>
      <c r="D231" s="54"/>
      <c r="E231" s="54"/>
      <c r="G231" s="1"/>
    </row>
    <row r="232" spans="3:7" ht="25" customHeight="1" x14ac:dyDescent="0.25">
      <c r="C232" s="54"/>
      <c r="D232" s="54"/>
      <c r="E232" s="54"/>
      <c r="G232" s="1"/>
    </row>
    <row r="233" spans="3:7" ht="25" customHeight="1" x14ac:dyDescent="0.25">
      <c r="C233" s="54"/>
      <c r="D233" s="54"/>
      <c r="E233" s="54"/>
      <c r="F233" s="168"/>
      <c r="G233" s="168"/>
    </row>
    <row r="234" spans="3:7" ht="12.75" customHeight="1" x14ac:dyDescent="0.25">
      <c r="C234" s="47" t="str">
        <f>IF(C233="C",IF(A234="P",IF(A233="I","p i","p"),IF(A233="I","i","")),"")</f>
        <v/>
      </c>
      <c r="D234" s="47" t="str">
        <f>IF(D233="E",IF(A234="P",IF(A233="I","p i","p"),IF(A233="I","i"," ")),"")</f>
        <v/>
      </c>
      <c r="E234" s="47" t="str">
        <f>IF(E233="O",IF(A234="P",IF(A233="I","p i","p"),IF(A233="I","i"," ")),"")</f>
        <v/>
      </c>
      <c r="G234" s="1"/>
    </row>
    <row r="235" spans="3:7" ht="12.75" customHeight="1" x14ac:dyDescent="0.25">
      <c r="C235" s="54"/>
      <c r="D235" s="54"/>
      <c r="E235" s="54"/>
      <c r="G235" s="1"/>
    </row>
    <row r="236" spans="3:7" ht="12.75" customHeight="1" x14ac:dyDescent="0.25">
      <c r="C236" s="54"/>
      <c r="D236" s="54"/>
      <c r="E236" s="54"/>
      <c r="G236" s="1"/>
    </row>
    <row r="237" spans="3:7" ht="12.75" customHeight="1" x14ac:dyDescent="0.25">
      <c r="C237" s="54"/>
      <c r="D237" s="54"/>
      <c r="E237" s="54"/>
      <c r="G237" s="1"/>
    </row>
    <row r="238" spans="3:7" ht="12.75" customHeight="1" x14ac:dyDescent="0.25">
      <c r="C238" s="54"/>
      <c r="D238" s="54"/>
      <c r="E238" s="54"/>
      <c r="G238" s="1"/>
    </row>
    <row r="239" spans="3:7" ht="25" customHeight="1" x14ac:dyDescent="0.25">
      <c r="C239" s="54"/>
      <c r="D239" s="54"/>
      <c r="E239" s="54"/>
      <c r="G239" s="1"/>
    </row>
    <row r="240" spans="3:7" ht="25" customHeight="1" x14ac:dyDescent="0.25">
      <c r="C240" s="54"/>
      <c r="D240" s="54"/>
      <c r="E240" s="54"/>
      <c r="F240" s="168"/>
      <c r="G240" s="168"/>
    </row>
    <row r="241" spans="3:7" ht="12.75" customHeight="1" x14ac:dyDescent="0.25">
      <c r="C241" s="47" t="str">
        <f>IF(C240="C",IF(A241="P",IF(A240="I","p i","p"),IF(A240="I","i","")),"")</f>
        <v/>
      </c>
      <c r="D241" s="47" t="str">
        <f>IF(D240="E",IF(A241="P",IF(A240="I","p i","p"),IF(A240="I","i"," ")),"")</f>
        <v/>
      </c>
      <c r="E241" s="47" t="str">
        <f>IF(E240="O",IF(A241="P",IF(A240="I","p i","p"),IF(A240="I","i"," ")),"")</f>
        <v/>
      </c>
      <c r="G241" s="1"/>
    </row>
    <row r="242" spans="3:7" ht="12.75" customHeight="1" x14ac:dyDescent="0.25">
      <c r="C242" s="54"/>
      <c r="D242" s="54"/>
      <c r="E242" s="54"/>
      <c r="G242" s="1"/>
    </row>
    <row r="243" spans="3:7" ht="12.75" customHeight="1" x14ac:dyDescent="0.25">
      <c r="C243" s="54"/>
      <c r="D243" s="54"/>
      <c r="E243" s="54"/>
      <c r="G243" s="1"/>
    </row>
    <row r="244" spans="3:7" ht="12.75" customHeight="1" x14ac:dyDescent="0.25">
      <c r="C244" s="54"/>
      <c r="D244" s="54"/>
      <c r="E244" s="54"/>
      <c r="G244" s="1"/>
    </row>
    <row r="245" spans="3:7" ht="12.75" customHeight="1" x14ac:dyDescent="0.25">
      <c r="C245" s="54"/>
      <c r="D245" s="54"/>
      <c r="E245" s="54"/>
      <c r="G245" s="1"/>
    </row>
    <row r="246" spans="3:7" ht="25" customHeight="1" x14ac:dyDescent="0.25">
      <c r="C246" s="54"/>
      <c r="D246" s="54"/>
      <c r="E246" s="54"/>
      <c r="G246" s="1"/>
    </row>
    <row r="247" spans="3:7" ht="25" customHeight="1" x14ac:dyDescent="0.25">
      <c r="C247" s="54"/>
      <c r="D247" s="54"/>
      <c r="E247" s="54"/>
      <c r="F247" s="168"/>
      <c r="G247" s="168"/>
    </row>
    <row r="248" spans="3:7" ht="12.75" customHeight="1" x14ac:dyDescent="0.25">
      <c r="C248" s="47" t="str">
        <f>IF(C247="C",IF(A248="P",IF(A247="I","p i","p"),IF(A247="I","i","")),"")</f>
        <v/>
      </c>
      <c r="D248" s="47" t="str">
        <f>IF(D247="E",IF(A248="P",IF(A247="I","p i","p"),IF(A247="I","i"," ")),"")</f>
        <v/>
      </c>
      <c r="E248" s="47" t="str">
        <f>IF(E247="O",IF(A248="P",IF(A247="I","p i","p"),IF(A247="I","i"," ")),"")</f>
        <v/>
      </c>
      <c r="G248" s="1"/>
    </row>
    <row r="249" spans="3:7" ht="12.75" customHeight="1" x14ac:dyDescent="0.25">
      <c r="C249" s="54"/>
      <c r="D249" s="54"/>
      <c r="E249" s="54"/>
      <c r="G249" s="1"/>
    </row>
    <row r="250" spans="3:7" ht="12.75" customHeight="1" x14ac:dyDescent="0.25">
      <c r="C250" s="54"/>
      <c r="D250" s="54"/>
      <c r="E250" s="54"/>
      <c r="G250" s="1"/>
    </row>
    <row r="251" spans="3:7" ht="12.75" customHeight="1" x14ac:dyDescent="0.25">
      <c r="C251" s="54"/>
      <c r="D251" s="54"/>
      <c r="E251" s="54"/>
      <c r="G251" s="1"/>
    </row>
    <row r="252" spans="3:7" ht="12.75" customHeight="1" x14ac:dyDescent="0.25">
      <c r="C252" s="54"/>
      <c r="D252" s="54"/>
      <c r="E252" s="54"/>
      <c r="G252" s="1"/>
    </row>
    <row r="253" spans="3:7" ht="25" customHeight="1" x14ac:dyDescent="0.25">
      <c r="C253" s="54"/>
      <c r="D253" s="54"/>
      <c r="E253" s="54"/>
      <c r="G253" s="1"/>
    </row>
    <row r="254" spans="3:7" ht="25" customHeight="1" x14ac:dyDescent="0.25">
      <c r="C254" s="54"/>
      <c r="D254" s="54"/>
      <c r="E254" s="54"/>
      <c r="F254" s="168"/>
      <c r="G254" s="168"/>
    </row>
    <row r="255" spans="3:7" ht="12.75" customHeight="1" x14ac:dyDescent="0.25">
      <c r="C255" s="47" t="str">
        <f>IF(C254="C",IF(A255="P",IF(A254="I","p i","p"),IF(A254="I","i","")),"")</f>
        <v/>
      </c>
      <c r="D255" s="47" t="str">
        <f>IF(D254="E",IF(A255="P",IF(A254="I","p i","p"),IF(A254="I","i"," ")),"")</f>
        <v/>
      </c>
      <c r="E255" s="47" t="str">
        <f>IF(E254="O",IF(A255="P",IF(A254="I","p i","p"),IF(A254="I","i"," ")),"")</f>
        <v/>
      </c>
      <c r="G255" s="1"/>
    </row>
    <row r="256" spans="3:7" ht="12.75" customHeight="1" x14ac:dyDescent="0.25">
      <c r="C256" s="54"/>
      <c r="D256" s="54"/>
      <c r="E256" s="54"/>
      <c r="G256" s="1"/>
    </row>
    <row r="257" spans="3:7" ht="12.75" customHeight="1" x14ac:dyDescent="0.25">
      <c r="C257" s="54"/>
      <c r="D257" s="54"/>
      <c r="E257" s="54"/>
      <c r="G257" s="1"/>
    </row>
    <row r="258" spans="3:7" ht="12.75" customHeight="1" x14ac:dyDescent="0.25">
      <c r="C258" s="54"/>
      <c r="D258" s="54"/>
      <c r="E258" s="54"/>
      <c r="G258" s="1"/>
    </row>
    <row r="259" spans="3:7" ht="12.75" customHeight="1" x14ac:dyDescent="0.25">
      <c r="C259" s="54"/>
      <c r="D259" s="54"/>
      <c r="E259" s="54"/>
      <c r="G259" s="1"/>
    </row>
    <row r="260" spans="3:7" ht="25" customHeight="1" x14ac:dyDescent="0.25">
      <c r="C260" s="54"/>
      <c r="D260" s="54"/>
      <c r="E260" s="54"/>
      <c r="G260" s="1"/>
    </row>
    <row r="261" spans="3:7" ht="25" customHeight="1" x14ac:dyDescent="0.25">
      <c r="C261" s="54"/>
      <c r="D261" s="54"/>
      <c r="E261" s="54"/>
      <c r="F261" s="168"/>
      <c r="G261" s="168"/>
    </row>
    <row r="262" spans="3:7" ht="12.75" customHeight="1" x14ac:dyDescent="0.25">
      <c r="C262" s="47" t="str">
        <f>IF(C261="C",IF(A262="P",IF(A261="I","p i","p"),IF(A261="I","i","")),"")</f>
        <v/>
      </c>
      <c r="D262" s="47" t="str">
        <f>IF(D261="E",IF(A262="P",IF(A261="I","p i","p"),IF(A261="I","i"," ")),"")</f>
        <v/>
      </c>
      <c r="E262" s="47" t="str">
        <f>IF(E261="O",IF(A262="P",IF(A261="I","p i","p"),IF(A261="I","i"," ")),"")</f>
        <v/>
      </c>
      <c r="G262" s="1"/>
    </row>
    <row r="263" spans="3:7" ht="12.75" customHeight="1" x14ac:dyDescent="0.25">
      <c r="C263" s="54"/>
      <c r="D263" s="54"/>
      <c r="E263" s="54"/>
      <c r="G263" s="1"/>
    </row>
    <row r="264" spans="3:7" ht="12.75" customHeight="1" x14ac:dyDescent="0.25">
      <c r="C264" s="54"/>
      <c r="D264" s="54"/>
      <c r="E264" s="54"/>
      <c r="G264" s="1"/>
    </row>
    <row r="265" spans="3:7" ht="12.75" customHeight="1" x14ac:dyDescent="0.25">
      <c r="C265" s="54"/>
      <c r="D265" s="54"/>
      <c r="E265" s="54"/>
      <c r="G265" s="1"/>
    </row>
    <row r="266" spans="3:7" ht="12.75" customHeight="1" x14ac:dyDescent="0.25">
      <c r="C266" s="54"/>
      <c r="D266" s="54"/>
      <c r="E266" s="54"/>
      <c r="G266" s="1"/>
    </row>
    <row r="267" spans="3:7" ht="25" customHeight="1" x14ac:dyDescent="0.25">
      <c r="C267" s="54"/>
      <c r="D267" s="54"/>
      <c r="E267" s="54"/>
      <c r="G267" s="1"/>
    </row>
    <row r="268" spans="3:7" ht="25" customHeight="1" x14ac:dyDescent="0.25">
      <c r="C268" s="54"/>
      <c r="D268" s="54"/>
      <c r="E268" s="54"/>
      <c r="F268" s="168"/>
      <c r="G268" s="168"/>
    </row>
    <row r="269" spans="3:7" ht="12.75" customHeight="1" x14ac:dyDescent="0.25">
      <c r="C269" s="47" t="str">
        <f>IF(C268="C",IF(A269="P",IF(A268="I","p i","p"),IF(A268="I","i","")),"")</f>
        <v/>
      </c>
      <c r="D269" s="47" t="str">
        <f>IF(D268="E",IF(A269="P",IF(A268="I","p i","p"),IF(A268="I","i"," ")),"")</f>
        <v/>
      </c>
      <c r="E269" s="47" t="str">
        <f>IF(E268="O",IF(A269="P",IF(A268="I","p i","p"),IF(A268="I","i"," ")),"")</f>
        <v/>
      </c>
      <c r="G269" s="1"/>
    </row>
    <row r="270" spans="3:7" ht="12.75" customHeight="1" x14ac:dyDescent="0.25">
      <c r="C270" s="54"/>
      <c r="D270" s="54"/>
      <c r="E270" s="54"/>
      <c r="G270" s="1"/>
    </row>
    <row r="271" spans="3:7" ht="12.75" customHeight="1" x14ac:dyDescent="0.25">
      <c r="C271" s="54"/>
      <c r="D271" s="54"/>
      <c r="E271" s="54"/>
      <c r="G271" s="1"/>
    </row>
    <row r="272" spans="3:7" ht="12.75" customHeight="1" x14ac:dyDescent="0.25">
      <c r="C272" s="54"/>
      <c r="D272" s="54"/>
      <c r="E272" s="54"/>
      <c r="G272" s="1"/>
    </row>
    <row r="273" spans="3:7" ht="12.75" customHeight="1" x14ac:dyDescent="0.25">
      <c r="C273" s="54"/>
      <c r="D273" s="54"/>
      <c r="E273" s="54"/>
      <c r="G273" s="1"/>
    </row>
    <row r="274" spans="3:7" ht="25" customHeight="1" x14ac:dyDescent="0.25">
      <c r="C274" s="54"/>
      <c r="D274" s="54"/>
      <c r="E274" s="54"/>
      <c r="G274" s="1"/>
    </row>
    <row r="275" spans="3:7" ht="25" customHeight="1" x14ac:dyDescent="0.25">
      <c r="C275" s="54"/>
      <c r="D275" s="54"/>
      <c r="E275" s="54"/>
      <c r="F275" s="168"/>
      <c r="G275" s="168"/>
    </row>
    <row r="276" spans="3:7" ht="12.75" customHeight="1" x14ac:dyDescent="0.25">
      <c r="C276" s="47" t="str">
        <f>IF(C275="C",IF(A276="P",IF(A275="I","p i","p"),IF(A275="I","i","")),"")</f>
        <v/>
      </c>
      <c r="D276" s="47" t="str">
        <f>IF(D275="E",IF(A276="P",IF(A275="I","p i","p"),IF(A275="I","i"," ")),"")</f>
        <v/>
      </c>
      <c r="E276" s="47" t="str">
        <f>IF(E275="O",IF(A276="P",IF(A275="I","p i","p"),IF(A275="I","i"," ")),"")</f>
        <v/>
      </c>
      <c r="G276" s="1"/>
    </row>
    <row r="277" spans="3:7" ht="12.75" customHeight="1" x14ac:dyDescent="0.25">
      <c r="C277" s="54"/>
      <c r="D277" s="54"/>
      <c r="E277" s="54"/>
      <c r="G277" s="1"/>
    </row>
    <row r="278" spans="3:7" ht="12.75" customHeight="1" x14ac:dyDescent="0.25">
      <c r="C278" s="54"/>
      <c r="D278" s="54"/>
      <c r="E278" s="54"/>
      <c r="G278" s="1"/>
    </row>
    <row r="279" spans="3:7" ht="12.75" customHeight="1" x14ac:dyDescent="0.25">
      <c r="C279" s="54"/>
      <c r="D279" s="54"/>
      <c r="E279" s="54"/>
      <c r="G279" s="1"/>
    </row>
    <row r="280" spans="3:7" ht="12.75" customHeight="1" x14ac:dyDescent="0.25">
      <c r="C280" s="54"/>
      <c r="D280" s="54"/>
      <c r="E280" s="54"/>
      <c r="G280" s="1"/>
    </row>
    <row r="281" spans="3:7" ht="25" customHeight="1" x14ac:dyDescent="0.25">
      <c r="C281" s="54"/>
      <c r="D281" s="54"/>
      <c r="E281" s="54"/>
      <c r="G281" s="1"/>
    </row>
    <row r="282" spans="3:7" ht="25" customHeight="1" x14ac:dyDescent="0.25">
      <c r="C282" s="54"/>
      <c r="D282" s="54"/>
      <c r="E282" s="54"/>
      <c r="F282" s="168"/>
      <c r="G282" s="168"/>
    </row>
    <row r="283" spans="3:7" ht="12.75" customHeight="1" x14ac:dyDescent="0.25">
      <c r="C283" s="47" t="str">
        <f>IF(C282="C",IF(A283="P",IF(A282="I","p i","p"),IF(A282="I","i","")),"")</f>
        <v/>
      </c>
      <c r="D283" s="47" t="str">
        <f>IF(D282="E",IF(A283="P",IF(A282="I","p i","p"),IF(A282="I","i"," ")),"")</f>
        <v/>
      </c>
      <c r="E283" s="47" t="str">
        <f>IF(E282="O",IF(A283="P",IF(A282="I","p i","p"),IF(A282="I","i"," ")),"")</f>
        <v/>
      </c>
      <c r="G283" s="1"/>
    </row>
    <row r="284" spans="3:7" ht="12.75" customHeight="1" x14ac:dyDescent="0.25">
      <c r="C284" s="54"/>
      <c r="D284" s="54"/>
      <c r="E284" s="54"/>
      <c r="G284" s="1"/>
    </row>
    <row r="285" spans="3:7" ht="12.75" customHeight="1" x14ac:dyDescent="0.25">
      <c r="C285" s="54"/>
      <c r="D285" s="54"/>
      <c r="E285" s="54"/>
      <c r="G285" s="1"/>
    </row>
    <row r="286" spans="3:7" ht="12.75" customHeight="1" x14ac:dyDescent="0.25">
      <c r="C286" s="54"/>
      <c r="D286" s="54"/>
      <c r="E286" s="54"/>
      <c r="G286" s="1"/>
    </row>
    <row r="287" spans="3:7" ht="12.75" customHeight="1" x14ac:dyDescent="0.25">
      <c r="C287" s="54"/>
      <c r="D287" s="54"/>
      <c r="E287" s="54"/>
      <c r="G287" s="1"/>
    </row>
    <row r="288" spans="3:7" ht="25" customHeight="1" x14ac:dyDescent="0.25">
      <c r="C288" s="54"/>
      <c r="D288" s="54"/>
      <c r="E288" s="54"/>
      <c r="G288" s="1"/>
    </row>
    <row r="289" spans="3:7" ht="25" customHeight="1" x14ac:dyDescent="0.25">
      <c r="C289" s="54"/>
      <c r="D289" s="54"/>
      <c r="E289" s="54"/>
      <c r="F289" s="168"/>
      <c r="G289" s="168"/>
    </row>
    <row r="290" spans="3:7" ht="12.75" customHeight="1" x14ac:dyDescent="0.25">
      <c r="C290" s="47" t="str">
        <f>IF(C289="C",IF(A290="P",IF(A289="I","p i","p"),IF(A289="I","i","")),"")</f>
        <v/>
      </c>
      <c r="D290" s="47" t="str">
        <f>IF(D289="E",IF(A290="P",IF(A289="I","p i","p"),IF(A289="I","i"," ")),"")</f>
        <v/>
      </c>
      <c r="E290" s="47" t="str">
        <f>IF(E289="O",IF(A290="P",IF(A289="I","p i","p"),IF(A289="I","i"," ")),"")</f>
        <v/>
      </c>
      <c r="G290" s="1"/>
    </row>
    <row r="291" spans="3:7" ht="12.75" customHeight="1" x14ac:dyDescent="0.25">
      <c r="C291" s="54"/>
      <c r="D291" s="54"/>
      <c r="E291" s="54"/>
      <c r="G291" s="1"/>
    </row>
    <row r="292" spans="3:7" ht="12.75" customHeight="1" x14ac:dyDescent="0.25">
      <c r="C292" s="54"/>
      <c r="D292" s="54"/>
      <c r="E292" s="54"/>
      <c r="G292" s="1"/>
    </row>
    <row r="293" spans="3:7" ht="12.75" customHeight="1" x14ac:dyDescent="0.25">
      <c r="C293" s="54"/>
      <c r="D293" s="54"/>
      <c r="E293" s="54"/>
      <c r="G293" s="1"/>
    </row>
    <row r="294" spans="3:7" ht="12.75" customHeight="1" x14ac:dyDescent="0.25">
      <c r="C294" s="54"/>
      <c r="D294" s="54"/>
      <c r="E294" s="54"/>
      <c r="G294" s="1"/>
    </row>
    <row r="295" spans="3:7" ht="25" customHeight="1" x14ac:dyDescent="0.25">
      <c r="C295" s="54"/>
      <c r="D295" s="54"/>
      <c r="E295" s="54"/>
      <c r="G295" s="1"/>
    </row>
    <row r="296" spans="3:7" ht="25" customHeight="1" x14ac:dyDescent="0.25">
      <c r="C296" s="54"/>
      <c r="D296" s="54"/>
      <c r="E296" s="54"/>
      <c r="F296" s="168"/>
      <c r="G296" s="168"/>
    </row>
    <row r="297" spans="3:7" ht="12.75" customHeight="1" x14ac:dyDescent="0.25">
      <c r="C297" s="47" t="str">
        <f>IF(C296="C",IF(A297="P",IF(A296="I","p i","p"),IF(A296="I","i","")),"")</f>
        <v/>
      </c>
      <c r="D297" s="47" t="str">
        <f>IF(D296="E",IF(A297="P",IF(A296="I","p i","p"),IF(A296="I","i"," ")),"")</f>
        <v/>
      </c>
      <c r="E297" s="47" t="str">
        <f>IF(E296="O",IF(A297="P",IF(A296="I","p i","p"),IF(A296="I","i"," ")),"")</f>
        <v/>
      </c>
      <c r="G297" s="1"/>
    </row>
    <row r="298" spans="3:7" ht="12.75" customHeight="1" x14ac:dyDescent="0.25">
      <c r="C298" s="54"/>
      <c r="D298" s="54"/>
      <c r="E298" s="54"/>
      <c r="G298" s="1"/>
    </row>
    <row r="299" spans="3:7" ht="12.75" customHeight="1" x14ac:dyDescent="0.25">
      <c r="C299" s="54"/>
      <c r="D299" s="54"/>
      <c r="E299" s="54"/>
      <c r="G299" s="1"/>
    </row>
    <row r="300" spans="3:7" ht="12.75" customHeight="1" x14ac:dyDescent="0.25">
      <c r="C300" s="54"/>
      <c r="D300" s="54"/>
      <c r="E300" s="54"/>
      <c r="G300" s="1"/>
    </row>
    <row r="301" spans="3:7" ht="12.75" customHeight="1" x14ac:dyDescent="0.25">
      <c r="C301" s="54"/>
      <c r="D301" s="54"/>
      <c r="E301" s="54"/>
      <c r="G301" s="1"/>
    </row>
    <row r="302" spans="3:7" ht="25" customHeight="1" x14ac:dyDescent="0.25">
      <c r="C302" s="54"/>
      <c r="D302" s="54"/>
      <c r="E302" s="54"/>
      <c r="G302" s="1"/>
    </row>
    <row r="303" spans="3:7" ht="25" customHeight="1" x14ac:dyDescent="0.25">
      <c r="C303" s="54"/>
      <c r="D303" s="54"/>
      <c r="E303" s="54"/>
      <c r="F303" s="168"/>
      <c r="G303" s="168"/>
    </row>
    <row r="304" spans="3:7" ht="12.75" customHeight="1" x14ac:dyDescent="0.25">
      <c r="C304" s="47" t="str">
        <f>IF(C303="C",IF(A304="P",IF(A303="I","p i","p"),IF(A303="I","i","")),"")</f>
        <v/>
      </c>
      <c r="D304" s="47" t="str">
        <f>IF(D303="E",IF(A304="P",IF(A303="I","p i","p"),IF(A303="I","i"," ")),"")</f>
        <v/>
      </c>
      <c r="E304" s="47" t="str">
        <f>IF(E303="O",IF(A304="P",IF(A303="I","p i","p"),IF(A303="I","i"," ")),"")</f>
        <v/>
      </c>
      <c r="G304" s="1"/>
    </row>
    <row r="305" spans="3:7" ht="12.75" customHeight="1" x14ac:dyDescent="0.25">
      <c r="C305" s="54"/>
      <c r="D305" s="54"/>
      <c r="E305" s="54"/>
      <c r="G305" s="1"/>
    </row>
    <row r="306" spans="3:7" ht="12.75" customHeight="1" x14ac:dyDescent="0.25">
      <c r="C306" s="54"/>
      <c r="D306" s="54"/>
      <c r="E306" s="54"/>
      <c r="G306" s="1"/>
    </row>
    <row r="307" spans="3:7" ht="12.75" customHeight="1" x14ac:dyDescent="0.25">
      <c r="C307" s="54"/>
      <c r="D307" s="54"/>
      <c r="E307" s="54"/>
      <c r="G307" s="1"/>
    </row>
    <row r="308" spans="3:7" ht="12.75" customHeight="1" x14ac:dyDescent="0.25">
      <c r="C308" s="54"/>
      <c r="D308" s="54"/>
      <c r="E308" s="54"/>
      <c r="G308" s="1"/>
    </row>
    <row r="309" spans="3:7" ht="25" customHeight="1" x14ac:dyDescent="0.25">
      <c r="C309" s="54"/>
      <c r="D309" s="54"/>
      <c r="E309" s="54"/>
      <c r="G309" s="1"/>
    </row>
    <row r="310" spans="3:7" ht="25" customHeight="1" x14ac:dyDescent="0.25">
      <c r="C310" s="54"/>
      <c r="D310" s="54"/>
      <c r="E310" s="54"/>
      <c r="F310" s="168"/>
      <c r="G310" s="168"/>
    </row>
    <row r="311" spans="3:7" ht="12.75" customHeight="1" x14ac:dyDescent="0.25">
      <c r="C311" s="47" t="str">
        <f>IF(C310="C",IF(A311="P",IF(A310="I","p i","p"),IF(A310="I","i","")),"")</f>
        <v/>
      </c>
      <c r="D311" s="47" t="str">
        <f>IF(D310="E",IF(A311="P",IF(A310="I","p i","p"),IF(A310="I","i"," ")),"")</f>
        <v/>
      </c>
      <c r="E311" s="47" t="str">
        <f>IF(E310="O",IF(A311="P",IF(A310="I","p i","p"),IF(A310="I","i"," ")),"")</f>
        <v/>
      </c>
      <c r="G311" s="1"/>
    </row>
    <row r="312" spans="3:7" ht="12.75" customHeight="1" x14ac:dyDescent="0.25">
      <c r="C312" s="54"/>
      <c r="D312" s="54"/>
      <c r="E312" s="54"/>
      <c r="G312" s="1"/>
    </row>
    <row r="313" spans="3:7" ht="12.75" customHeight="1" x14ac:dyDescent="0.25">
      <c r="C313" s="54"/>
      <c r="D313" s="54"/>
      <c r="E313" s="54"/>
      <c r="G313" s="1"/>
    </row>
    <row r="314" spans="3:7" ht="12.75" customHeight="1" x14ac:dyDescent="0.25">
      <c r="C314" s="54"/>
      <c r="D314" s="54"/>
      <c r="E314" s="54"/>
      <c r="G314" s="1"/>
    </row>
    <row r="315" spans="3:7" ht="12.75" customHeight="1" x14ac:dyDescent="0.25">
      <c r="C315" s="54"/>
      <c r="D315" s="54"/>
      <c r="E315" s="54"/>
      <c r="G315" s="1"/>
    </row>
    <row r="316" spans="3:7" ht="25" customHeight="1" x14ac:dyDescent="0.25">
      <c r="C316" s="54"/>
      <c r="D316" s="54"/>
      <c r="E316" s="54"/>
      <c r="G316" s="1"/>
    </row>
    <row r="317" spans="3:7" ht="25" customHeight="1" x14ac:dyDescent="0.25">
      <c r="C317" s="54"/>
      <c r="D317" s="54"/>
      <c r="E317" s="54"/>
      <c r="F317" s="168"/>
      <c r="G317" s="168"/>
    </row>
    <row r="318" spans="3:7" ht="12.75" customHeight="1" x14ac:dyDescent="0.25">
      <c r="C318" s="47" t="str">
        <f>IF(C317="C",IF(A318="P",IF(A317="I","p i","p"),IF(A317="I","i","")),"")</f>
        <v/>
      </c>
      <c r="D318" s="47" t="str">
        <f>IF(D317="E",IF(A318="P",IF(A317="I","p i","p"),IF(A317="I","i"," ")),"")</f>
        <v/>
      </c>
      <c r="E318" s="47" t="str">
        <f>IF(E317="O",IF(A318="P",IF(A317="I","p i","p"),IF(A317="I","i"," ")),"")</f>
        <v/>
      </c>
      <c r="G318" s="1"/>
    </row>
    <row r="319" spans="3:7" ht="12.75" customHeight="1" x14ac:dyDescent="0.25">
      <c r="C319" s="54"/>
      <c r="D319" s="54"/>
      <c r="E319" s="54"/>
      <c r="G319" s="1"/>
    </row>
    <row r="320" spans="3:7" ht="12.75" customHeight="1" x14ac:dyDescent="0.25">
      <c r="C320" s="54"/>
      <c r="D320" s="54"/>
      <c r="E320" s="54"/>
      <c r="G320" s="1"/>
    </row>
    <row r="321" spans="3:7" ht="12.75" customHeight="1" x14ac:dyDescent="0.25">
      <c r="C321" s="54"/>
      <c r="D321" s="54"/>
      <c r="E321" s="54"/>
      <c r="G321" s="1"/>
    </row>
    <row r="322" spans="3:7" ht="12.75" customHeight="1" x14ac:dyDescent="0.25">
      <c r="C322" s="54"/>
      <c r="D322" s="54"/>
      <c r="E322" s="54"/>
      <c r="G322" s="1"/>
    </row>
    <row r="323" spans="3:7" ht="25" customHeight="1" x14ac:dyDescent="0.25">
      <c r="C323" s="54"/>
      <c r="D323" s="54"/>
      <c r="E323" s="54"/>
      <c r="G323" s="1"/>
    </row>
    <row r="324" spans="3:7" ht="25" customHeight="1" x14ac:dyDescent="0.25">
      <c r="C324" s="54"/>
      <c r="D324" s="54"/>
      <c r="E324" s="54"/>
      <c r="F324" s="168"/>
      <c r="G324" s="168"/>
    </row>
    <row r="325" spans="3:7" ht="12.75" customHeight="1" x14ac:dyDescent="0.25">
      <c r="C325" s="47" t="str">
        <f>IF(C324="C",IF(A325="P",IF(A324="I","p i","p"),IF(A324="I","i","")),"")</f>
        <v/>
      </c>
      <c r="D325" s="47" t="str">
        <f>IF(D324="E",IF(A325="P",IF(A324="I","p i","p"),IF(A324="I","i"," ")),"")</f>
        <v/>
      </c>
      <c r="E325" s="47" t="str">
        <f>IF(E324="O",IF(A325="P",IF(A324="I","p i","p"),IF(A324="I","i"," ")),"")</f>
        <v/>
      </c>
      <c r="G325" s="1"/>
    </row>
    <row r="326" spans="3:7" ht="12.75" customHeight="1" x14ac:dyDescent="0.25">
      <c r="C326" s="54"/>
      <c r="D326" s="54"/>
      <c r="E326" s="54"/>
      <c r="G326" s="1"/>
    </row>
    <row r="327" spans="3:7" ht="12.75" customHeight="1" x14ac:dyDescent="0.25">
      <c r="C327" s="54"/>
      <c r="D327" s="54"/>
      <c r="E327" s="54"/>
      <c r="G327" s="1"/>
    </row>
    <row r="328" spans="3:7" ht="12.75" customHeight="1" x14ac:dyDescent="0.25">
      <c r="C328" s="54"/>
      <c r="D328" s="54"/>
      <c r="E328" s="54"/>
      <c r="G328" s="1"/>
    </row>
    <row r="329" spans="3:7" ht="12.75" customHeight="1" x14ac:dyDescent="0.25">
      <c r="C329" s="54"/>
      <c r="D329" s="54"/>
      <c r="E329" s="54"/>
      <c r="G329" s="1"/>
    </row>
    <row r="330" spans="3:7" ht="25" customHeight="1" x14ac:dyDescent="0.25">
      <c r="C330" s="54"/>
      <c r="D330" s="54"/>
      <c r="E330" s="54"/>
      <c r="G330" s="1"/>
    </row>
    <row r="331" spans="3:7" ht="25" customHeight="1" x14ac:dyDescent="0.25">
      <c r="C331" s="54"/>
      <c r="D331" s="54"/>
      <c r="E331" s="54"/>
      <c r="F331" s="168"/>
      <c r="G331" s="168"/>
    </row>
    <row r="332" spans="3:7" ht="12.75" customHeight="1" x14ac:dyDescent="0.25">
      <c r="C332" s="47" t="str">
        <f>IF(C331="C",IF(A332="P",IF(A331="I","p i","p"),IF(A331="I","i","")),"")</f>
        <v/>
      </c>
      <c r="D332" s="47" t="str">
        <f>IF(D331="E",IF(A332="P",IF(A331="I","p i","p"),IF(A331="I","i"," ")),"")</f>
        <v/>
      </c>
      <c r="E332" s="47" t="str">
        <f>IF(E331="O",IF(A332="P",IF(A331="I","p i","p"),IF(A331="I","i"," ")),"")</f>
        <v/>
      </c>
      <c r="G332" s="1"/>
    </row>
    <row r="333" spans="3:7" ht="12.75" customHeight="1" x14ac:dyDescent="0.25">
      <c r="C333" s="54"/>
      <c r="D333" s="54"/>
      <c r="E333" s="54"/>
      <c r="G333" s="1"/>
    </row>
    <row r="334" spans="3:7" ht="12.75" customHeight="1" x14ac:dyDescent="0.25">
      <c r="C334" s="54"/>
      <c r="D334" s="54"/>
      <c r="E334" s="54"/>
      <c r="G334" s="1"/>
    </row>
    <row r="335" spans="3:7" ht="12.75" customHeight="1" x14ac:dyDescent="0.25">
      <c r="C335" s="54"/>
      <c r="D335" s="54"/>
      <c r="E335" s="54"/>
      <c r="G335" s="1"/>
    </row>
    <row r="336" spans="3:7" ht="12.75" customHeight="1" x14ac:dyDescent="0.25">
      <c r="C336" s="54"/>
      <c r="D336" s="54"/>
      <c r="E336" s="54"/>
      <c r="G336" s="1"/>
    </row>
    <row r="337" spans="3:7" ht="25" customHeight="1" x14ac:dyDescent="0.25">
      <c r="C337" s="54"/>
      <c r="D337" s="54"/>
      <c r="E337" s="54"/>
      <c r="G337" s="1"/>
    </row>
    <row r="338" spans="3:7" ht="25" customHeight="1" x14ac:dyDescent="0.25">
      <c r="C338" s="54"/>
      <c r="D338" s="54"/>
      <c r="E338" s="54"/>
      <c r="F338" s="168"/>
      <c r="G338" s="168"/>
    </row>
    <row r="339" spans="3:7" ht="12.75" customHeight="1" x14ac:dyDescent="0.25">
      <c r="C339" s="47" t="str">
        <f>IF(C338="C",IF(A339="P",IF(A338="I","p i","p"),IF(A338="I","i","")),"")</f>
        <v/>
      </c>
      <c r="D339" s="47" t="str">
        <f>IF(D338="E",IF(A339="P",IF(A338="I","p i","p"),IF(A338="I","i"," ")),"")</f>
        <v/>
      </c>
      <c r="E339" s="47" t="str">
        <f>IF(E338="O",IF(A339="P",IF(A338="I","p i","p"),IF(A338="I","i"," ")),"")</f>
        <v/>
      </c>
      <c r="G339" s="1"/>
    </row>
    <row r="340" spans="3:7" ht="12.75" customHeight="1" x14ac:dyDescent="0.25">
      <c r="C340" s="54"/>
      <c r="D340" s="54"/>
      <c r="E340" s="54"/>
      <c r="G340" s="1"/>
    </row>
    <row r="341" spans="3:7" ht="12.75" customHeight="1" x14ac:dyDescent="0.25">
      <c r="C341" s="54"/>
      <c r="D341" s="54"/>
      <c r="E341" s="54"/>
      <c r="G341" s="1"/>
    </row>
    <row r="342" spans="3:7" ht="12.75" customHeight="1" x14ac:dyDescent="0.25">
      <c r="C342" s="54"/>
      <c r="D342" s="54"/>
      <c r="E342" s="54"/>
      <c r="G342" s="1"/>
    </row>
    <row r="343" spans="3:7" ht="12.75" customHeight="1" x14ac:dyDescent="0.25">
      <c r="C343" s="54"/>
      <c r="D343" s="54"/>
      <c r="E343" s="54"/>
      <c r="G343" s="1"/>
    </row>
    <row r="344" spans="3:7" ht="25" customHeight="1" x14ac:dyDescent="0.25">
      <c r="C344" s="54"/>
      <c r="D344" s="54"/>
      <c r="E344" s="54"/>
      <c r="G344" s="1"/>
    </row>
    <row r="345" spans="3:7" ht="25" customHeight="1" x14ac:dyDescent="0.25">
      <c r="C345" s="54"/>
      <c r="D345" s="54"/>
      <c r="E345" s="54"/>
      <c r="F345" s="168"/>
      <c r="G345" s="168"/>
    </row>
    <row r="346" spans="3:7" ht="12.75" customHeight="1" x14ac:dyDescent="0.25">
      <c r="C346" s="47" t="str">
        <f>IF(C345="C",IF(A346="P",IF(A345="I","p i","p"),IF(A345="I","i","")),"")</f>
        <v/>
      </c>
      <c r="D346" s="47" t="str">
        <f>IF(D345="E",IF(A346="P",IF(A345="I","p i","p"),IF(A345="I","i"," ")),"")</f>
        <v/>
      </c>
      <c r="E346" s="47" t="str">
        <f>IF(E345="O",IF(A346="P",IF(A345="I","p i","p"),IF(A345="I","i"," ")),"")</f>
        <v/>
      </c>
      <c r="G346" s="1"/>
    </row>
    <row r="347" spans="3:7" ht="12.75" customHeight="1" x14ac:dyDescent="0.25">
      <c r="C347" s="54"/>
      <c r="D347" s="54"/>
      <c r="E347" s="54"/>
      <c r="G347" s="1"/>
    </row>
    <row r="348" spans="3:7" ht="12.75" customHeight="1" x14ac:dyDescent="0.25">
      <c r="C348" s="54"/>
      <c r="D348" s="54"/>
      <c r="E348" s="54"/>
      <c r="G348" s="1"/>
    </row>
    <row r="349" spans="3:7" ht="12.75" customHeight="1" x14ac:dyDescent="0.25">
      <c r="C349" s="54"/>
      <c r="D349" s="54"/>
      <c r="E349" s="54"/>
      <c r="G349" s="1"/>
    </row>
    <row r="350" spans="3:7" ht="12.75" customHeight="1" x14ac:dyDescent="0.25">
      <c r="C350" s="54"/>
      <c r="D350" s="54"/>
      <c r="E350" s="54"/>
      <c r="G350" s="1"/>
    </row>
    <row r="351" spans="3:7" ht="25" customHeight="1" x14ac:dyDescent="0.25">
      <c r="C351" s="54"/>
      <c r="D351" s="54"/>
      <c r="E351" s="54"/>
      <c r="G351" s="1"/>
    </row>
    <row r="352" spans="3:7" ht="25" customHeight="1" x14ac:dyDescent="0.25">
      <c r="C352" s="54"/>
      <c r="D352" s="54"/>
      <c r="E352" s="54"/>
      <c r="F352" s="168"/>
      <c r="G352" s="168"/>
    </row>
    <row r="353" spans="3:7" ht="12.75" customHeight="1" x14ac:dyDescent="0.25">
      <c r="C353" s="47" t="str">
        <f>IF(C352="C",IF(A353="P",IF(A352="I","p i","p"),IF(A352="I","i","")),"")</f>
        <v/>
      </c>
      <c r="D353" s="47" t="str">
        <f>IF(D352="E",IF(A353="P",IF(A352="I","p i","p"),IF(A352="I","i"," ")),"")</f>
        <v/>
      </c>
      <c r="E353" s="47" t="str">
        <f>IF(E352="O",IF(A353="P",IF(A352="I","p i","p"),IF(A352="I","i"," ")),"")</f>
        <v/>
      </c>
      <c r="G353" s="1"/>
    </row>
    <row r="354" spans="3:7" ht="12.75" customHeight="1" x14ac:dyDescent="0.25">
      <c r="C354" s="54"/>
      <c r="D354" s="54"/>
      <c r="E354" s="54"/>
      <c r="G354" s="1"/>
    </row>
    <row r="355" spans="3:7" ht="12.75" customHeight="1" x14ac:dyDescent="0.25">
      <c r="C355" s="54"/>
      <c r="D355" s="54"/>
      <c r="E355" s="54"/>
      <c r="G355" s="1"/>
    </row>
    <row r="356" spans="3:7" ht="12.75" customHeight="1" x14ac:dyDescent="0.25">
      <c r="C356" s="54"/>
      <c r="D356" s="54"/>
      <c r="E356" s="54"/>
      <c r="G356" s="1"/>
    </row>
    <row r="357" spans="3:7" ht="12.75" customHeight="1" x14ac:dyDescent="0.25">
      <c r="C357" s="54"/>
      <c r="D357" s="54"/>
      <c r="E357" s="54"/>
      <c r="G357" s="1"/>
    </row>
    <row r="358" spans="3:7" ht="25" customHeight="1" x14ac:dyDescent="0.25">
      <c r="C358" s="54"/>
      <c r="D358" s="54"/>
      <c r="E358" s="54"/>
      <c r="G358" s="1"/>
    </row>
    <row r="359" spans="3:7" ht="25" customHeight="1" x14ac:dyDescent="0.25">
      <c r="C359" s="54"/>
      <c r="D359" s="54"/>
      <c r="E359" s="54"/>
      <c r="F359" s="168"/>
      <c r="G359" s="168"/>
    </row>
    <row r="360" spans="3:7" ht="12.75" customHeight="1" x14ac:dyDescent="0.25">
      <c r="C360" s="47" t="str">
        <f>IF(C359="C",IF(A360="P",IF(A359="I","p i","p"),IF(A359="I","i","")),"")</f>
        <v/>
      </c>
      <c r="D360" s="47" t="str">
        <f>IF(D359="E",IF(A360="P",IF(A359="I","p i","p"),IF(A359="I","i"," ")),"")</f>
        <v/>
      </c>
      <c r="E360" s="47" t="str">
        <f>IF(E359="O",IF(A360="P",IF(A359="I","p i","p"),IF(A359="I","i"," ")),"")</f>
        <v/>
      </c>
      <c r="G360" s="1"/>
    </row>
    <row r="361" spans="3:7" ht="12.75" customHeight="1" x14ac:dyDescent="0.25">
      <c r="C361" s="54"/>
      <c r="D361" s="54"/>
      <c r="E361" s="54"/>
      <c r="G361" s="1"/>
    </row>
    <row r="362" spans="3:7" ht="12.75" customHeight="1" x14ac:dyDescent="0.25">
      <c r="C362" s="54"/>
      <c r="D362" s="54"/>
      <c r="E362" s="54"/>
      <c r="G362" s="1"/>
    </row>
    <row r="363" spans="3:7" ht="12.75" customHeight="1" x14ac:dyDescent="0.25">
      <c r="C363" s="54"/>
      <c r="D363" s="54"/>
      <c r="E363" s="54"/>
      <c r="G363" s="1"/>
    </row>
    <row r="364" spans="3:7" ht="12.75" customHeight="1" x14ac:dyDescent="0.25">
      <c r="C364" s="54"/>
      <c r="D364" s="54"/>
      <c r="E364" s="54"/>
      <c r="G364" s="1"/>
    </row>
    <row r="365" spans="3:7" ht="25" customHeight="1" x14ac:dyDescent="0.25">
      <c r="C365" s="54"/>
      <c r="D365" s="54"/>
      <c r="E365" s="54"/>
      <c r="G365" s="1"/>
    </row>
    <row r="366" spans="3:7" ht="25" customHeight="1" x14ac:dyDescent="0.25">
      <c r="C366" s="54"/>
      <c r="D366" s="54"/>
      <c r="E366" s="54"/>
      <c r="F366" s="168"/>
      <c r="G366" s="168"/>
    </row>
    <row r="367" spans="3:7" ht="12.75" customHeight="1" x14ac:dyDescent="0.25">
      <c r="C367" s="47" t="str">
        <f>IF(C366="C",IF(A367="P",IF(A366="I","p i","p"),IF(A366="I","i","")),"")</f>
        <v/>
      </c>
      <c r="D367" s="47" t="str">
        <f>IF(D366="E",IF(A367="P",IF(A366="I","p i","p"),IF(A366="I","i"," ")),"")</f>
        <v/>
      </c>
      <c r="E367" s="47" t="str">
        <f>IF(E366="O",IF(A367="P",IF(A366="I","p i","p"),IF(A366="I","i"," ")),"")</f>
        <v/>
      </c>
      <c r="G367" s="1"/>
    </row>
    <row r="368" spans="3:7" ht="12.75" customHeight="1" x14ac:dyDescent="0.25">
      <c r="C368" s="54"/>
      <c r="D368" s="54"/>
      <c r="E368" s="54"/>
      <c r="G368" s="1"/>
    </row>
    <row r="369" spans="3:7" ht="12.75" customHeight="1" x14ac:dyDescent="0.25">
      <c r="C369" s="54"/>
      <c r="D369" s="54"/>
      <c r="E369" s="54"/>
      <c r="G369" s="1"/>
    </row>
    <row r="370" spans="3:7" ht="12.75" customHeight="1" x14ac:dyDescent="0.25">
      <c r="C370" s="54"/>
      <c r="D370" s="54"/>
      <c r="E370" s="54"/>
      <c r="G370" s="1"/>
    </row>
    <row r="371" spans="3:7" ht="12.75" customHeight="1" x14ac:dyDescent="0.25">
      <c r="C371" s="54"/>
      <c r="D371" s="54"/>
      <c r="E371" s="54"/>
      <c r="G371" s="1"/>
    </row>
    <row r="372" spans="3:7" ht="25" customHeight="1" x14ac:dyDescent="0.25">
      <c r="C372" s="54"/>
      <c r="D372" s="54"/>
      <c r="E372" s="54"/>
      <c r="G372" s="1"/>
    </row>
    <row r="373" spans="3:7" ht="25" customHeight="1" x14ac:dyDescent="0.25">
      <c r="C373" s="54"/>
      <c r="D373" s="54"/>
      <c r="E373" s="54"/>
      <c r="F373" s="168"/>
      <c r="G373" s="168"/>
    </row>
    <row r="374" spans="3:7" ht="12.75" customHeight="1" x14ac:dyDescent="0.25">
      <c r="C374" s="47" t="str">
        <f>IF(C373="C",IF(A374="P",IF(A373="I","p i","p"),IF(A373="I","i","")),"")</f>
        <v/>
      </c>
      <c r="D374" s="47" t="str">
        <f>IF(D373="E",IF(A374="P",IF(A373="I","p i","p"),IF(A373="I","i"," ")),"")</f>
        <v/>
      </c>
      <c r="E374" s="47" t="str">
        <f>IF(E373="O",IF(A374="P",IF(A373="I","p i","p"),IF(A373="I","i"," ")),"")</f>
        <v/>
      </c>
      <c r="G374" s="1"/>
    </row>
    <row r="375" spans="3:7" ht="12.75" customHeight="1" x14ac:dyDescent="0.25">
      <c r="C375" s="54"/>
      <c r="D375" s="54"/>
      <c r="E375" s="54"/>
      <c r="G375" s="1"/>
    </row>
    <row r="376" spans="3:7" ht="12.75" customHeight="1" x14ac:dyDescent="0.25">
      <c r="C376" s="54"/>
      <c r="D376" s="54"/>
      <c r="E376" s="54"/>
      <c r="G376" s="1"/>
    </row>
    <row r="377" spans="3:7" ht="12.75" customHeight="1" x14ac:dyDescent="0.25">
      <c r="C377" s="54"/>
      <c r="D377" s="54"/>
      <c r="E377" s="54"/>
      <c r="G377" s="1"/>
    </row>
    <row r="378" spans="3:7" ht="12.75" customHeight="1" x14ac:dyDescent="0.25">
      <c r="C378" s="54"/>
      <c r="D378" s="54"/>
      <c r="E378" s="54"/>
      <c r="G378" s="1"/>
    </row>
    <row r="379" spans="3:7" ht="25" customHeight="1" x14ac:dyDescent="0.25">
      <c r="C379" s="54"/>
      <c r="D379" s="54"/>
      <c r="E379" s="54"/>
      <c r="G379" s="1"/>
    </row>
    <row r="380" spans="3:7" ht="25" customHeight="1" x14ac:dyDescent="0.25">
      <c r="C380" s="54"/>
      <c r="D380" s="54"/>
      <c r="E380" s="54"/>
      <c r="F380" s="168"/>
      <c r="G380" s="168"/>
    </row>
    <row r="381" spans="3:7" ht="12.75" customHeight="1" x14ac:dyDescent="0.25">
      <c r="C381" s="47" t="str">
        <f>IF(C380="C",IF(A381="P",IF(A380="I","p i","p"),IF(A380="I","i","")),"")</f>
        <v/>
      </c>
      <c r="D381" s="47" t="str">
        <f>IF(D380="E",IF(A381="P",IF(A380="I","p i","p"),IF(A380="I","i"," ")),"")</f>
        <v/>
      </c>
      <c r="E381" s="47" t="str">
        <f>IF(E380="O",IF(A381="P",IF(A380="I","p i","p"),IF(A380="I","i"," ")),"")</f>
        <v/>
      </c>
      <c r="G381" s="1"/>
    </row>
    <row r="382" spans="3:7" ht="12.75" customHeight="1" x14ac:dyDescent="0.25">
      <c r="C382" s="54"/>
      <c r="D382" s="54"/>
      <c r="E382" s="54"/>
      <c r="G382" s="1"/>
    </row>
    <row r="383" spans="3:7" ht="12.75" customHeight="1" x14ac:dyDescent="0.25">
      <c r="C383" s="54"/>
      <c r="D383" s="54"/>
      <c r="E383" s="54"/>
      <c r="G383" s="1"/>
    </row>
    <row r="384" spans="3:7" ht="12.75" customHeight="1" x14ac:dyDescent="0.25">
      <c r="C384" s="54"/>
      <c r="D384" s="54"/>
      <c r="E384" s="54"/>
      <c r="G384" s="1"/>
    </row>
    <row r="385" spans="3:7" ht="12.75" customHeight="1" x14ac:dyDescent="0.25">
      <c r="C385" s="54"/>
      <c r="D385" s="54"/>
      <c r="E385" s="54"/>
      <c r="G385" s="1"/>
    </row>
    <row r="386" spans="3:7" ht="25" customHeight="1" x14ac:dyDescent="0.25">
      <c r="C386" s="54"/>
      <c r="D386" s="54"/>
      <c r="E386" s="54"/>
      <c r="G386" s="1"/>
    </row>
    <row r="387" spans="3:7" ht="25" customHeight="1" x14ac:dyDescent="0.25">
      <c r="C387" s="54"/>
      <c r="D387" s="54"/>
      <c r="E387" s="54"/>
      <c r="F387" s="168"/>
      <c r="G387" s="168"/>
    </row>
    <row r="388" spans="3:7" ht="12.75" customHeight="1" x14ac:dyDescent="0.25">
      <c r="C388" s="47" t="str">
        <f>IF(C387="C",IF(A388="P",IF(A387="I","p i","p"),IF(A387="I","i","")),"")</f>
        <v/>
      </c>
      <c r="D388" s="47" t="str">
        <f>IF(D387="E",IF(A388="P",IF(A387="I","p i","p"),IF(A387="I","i"," ")),"")</f>
        <v/>
      </c>
      <c r="E388" s="47" t="str">
        <f>IF(E387="O",IF(A388="P",IF(A387="I","p i","p"),IF(A387="I","i"," ")),"")</f>
        <v/>
      </c>
      <c r="G388" s="1"/>
    </row>
    <row r="389" spans="3:7" ht="12.75" customHeight="1" x14ac:dyDescent="0.25">
      <c r="C389" s="54"/>
      <c r="D389" s="54"/>
      <c r="E389" s="54"/>
      <c r="G389" s="1"/>
    </row>
    <row r="390" spans="3:7" ht="12.75" customHeight="1" x14ac:dyDescent="0.25">
      <c r="C390" s="54"/>
      <c r="D390" s="54"/>
      <c r="E390" s="54"/>
      <c r="G390" s="1"/>
    </row>
    <row r="391" spans="3:7" ht="12.75" customHeight="1" x14ac:dyDescent="0.25">
      <c r="C391" s="54"/>
      <c r="D391" s="54"/>
      <c r="E391" s="54"/>
      <c r="G391" s="1"/>
    </row>
    <row r="392" spans="3:7" ht="12.75" customHeight="1" x14ac:dyDescent="0.25">
      <c r="C392" s="54"/>
      <c r="D392" s="54"/>
      <c r="E392" s="54"/>
      <c r="G392" s="1"/>
    </row>
    <row r="393" spans="3:7" ht="25" customHeight="1" x14ac:dyDescent="0.25">
      <c r="C393" s="54"/>
      <c r="D393" s="54"/>
      <c r="E393" s="54"/>
      <c r="G393" s="1"/>
    </row>
    <row r="394" spans="3:7" ht="25" customHeight="1" x14ac:dyDescent="0.25">
      <c r="C394" s="54"/>
      <c r="D394" s="54"/>
      <c r="E394" s="54"/>
      <c r="F394" s="168"/>
      <c r="G394" s="168"/>
    </row>
    <row r="395" spans="3:7" ht="12.75" customHeight="1" x14ac:dyDescent="0.25">
      <c r="C395" s="47" t="str">
        <f>IF(C394="C",IF(A395="P",IF(A394="I","p i","p"),IF(A394="I","i","")),"")</f>
        <v/>
      </c>
      <c r="D395" s="47" t="str">
        <f>IF(D394="E",IF(A395="P",IF(A394="I","p i","p"),IF(A394="I","i"," ")),"")</f>
        <v/>
      </c>
      <c r="E395" s="47" t="str">
        <f>IF(E394="O",IF(A395="P",IF(A394="I","p i","p"),IF(A394="I","i"," ")),"")</f>
        <v/>
      </c>
      <c r="G395" s="1"/>
    </row>
    <row r="396" spans="3:7" ht="12.75" customHeight="1" x14ac:dyDescent="0.25">
      <c r="C396" s="54"/>
      <c r="D396" s="54"/>
      <c r="E396" s="54"/>
      <c r="G396" s="1"/>
    </row>
    <row r="397" spans="3:7" ht="12.75" customHeight="1" x14ac:dyDescent="0.25">
      <c r="C397" s="54"/>
      <c r="D397" s="54"/>
      <c r="E397" s="54"/>
      <c r="G397" s="1"/>
    </row>
    <row r="398" spans="3:7" ht="12.75" customHeight="1" x14ac:dyDescent="0.25">
      <c r="C398" s="54"/>
      <c r="D398" s="54"/>
      <c r="E398" s="54"/>
      <c r="G398" s="1"/>
    </row>
    <row r="399" spans="3:7" ht="12.75" customHeight="1" x14ac:dyDescent="0.25">
      <c r="C399" s="54"/>
      <c r="D399" s="54"/>
      <c r="E399" s="54"/>
      <c r="G399" s="1"/>
    </row>
    <row r="400" spans="3:7" ht="25" customHeight="1" x14ac:dyDescent="0.25">
      <c r="C400" s="54"/>
      <c r="D400" s="54"/>
      <c r="E400" s="54"/>
      <c r="G400" s="1"/>
    </row>
    <row r="401" spans="3:7" ht="25" customHeight="1" x14ac:dyDescent="0.25">
      <c r="C401" s="54"/>
      <c r="D401" s="54"/>
      <c r="E401" s="54"/>
      <c r="F401" s="168"/>
      <c r="G401" s="168"/>
    </row>
    <row r="402" spans="3:7" ht="12.75" customHeight="1" x14ac:dyDescent="0.25">
      <c r="C402" s="47" t="str">
        <f>IF(C401="C",IF(A402="P",IF(A401="I","p i","p"),IF(A401="I","i","")),"")</f>
        <v/>
      </c>
      <c r="D402" s="47" t="str">
        <f>IF(D401="E",IF(A402="P",IF(A401="I","p i","p"),IF(A401="I","i"," ")),"")</f>
        <v/>
      </c>
      <c r="E402" s="47" t="str">
        <f>IF(E401="O",IF(A402="P",IF(A401="I","p i","p"),IF(A401="I","i"," ")),"")</f>
        <v/>
      </c>
      <c r="G402" s="1"/>
    </row>
    <row r="403" spans="3:7" ht="12.75" customHeight="1" x14ac:dyDescent="0.25">
      <c r="C403" s="54"/>
      <c r="D403" s="54"/>
      <c r="E403" s="54"/>
      <c r="G403" s="1"/>
    </row>
    <row r="404" spans="3:7" ht="12.75" customHeight="1" x14ac:dyDescent="0.25">
      <c r="C404" s="54"/>
      <c r="D404" s="54"/>
      <c r="E404" s="54"/>
      <c r="G404" s="1"/>
    </row>
    <row r="405" spans="3:7" ht="12.75" customHeight="1" x14ac:dyDescent="0.25">
      <c r="C405" s="54"/>
      <c r="D405" s="54"/>
      <c r="E405" s="54"/>
      <c r="G405" s="1"/>
    </row>
    <row r="406" spans="3:7" ht="12.75" customHeight="1" x14ac:dyDescent="0.25">
      <c r="C406" s="54"/>
      <c r="D406" s="54"/>
      <c r="E406" s="54"/>
      <c r="G406" s="1"/>
    </row>
    <row r="407" spans="3:7" ht="25" customHeight="1" x14ac:dyDescent="0.25">
      <c r="C407" s="54"/>
      <c r="D407" s="54"/>
      <c r="E407" s="54"/>
      <c r="G407" s="1"/>
    </row>
    <row r="408" spans="3:7" ht="25" customHeight="1" x14ac:dyDescent="0.25">
      <c r="C408" s="54"/>
      <c r="D408" s="54"/>
      <c r="E408" s="54"/>
      <c r="F408" s="168"/>
      <c r="G408" s="168"/>
    </row>
    <row r="409" spans="3:7" ht="12.75" customHeight="1" x14ac:dyDescent="0.25">
      <c r="C409" s="47" t="str">
        <f>IF(C408="C",IF(A409="P",IF(A408="I","p i","p"),IF(A408="I","i","")),"")</f>
        <v/>
      </c>
      <c r="D409" s="47" t="str">
        <f>IF(D408="E",IF(A409="P",IF(A408="I","p i","p"),IF(A408="I","i"," ")),"")</f>
        <v/>
      </c>
      <c r="E409" s="47" t="str">
        <f>IF(E408="O",IF(A409="P",IF(A408="I","p i","p"),IF(A408="I","i"," ")),"")</f>
        <v/>
      </c>
      <c r="G409" s="1"/>
    </row>
    <row r="410" spans="3:7" ht="12.75" customHeight="1" x14ac:dyDescent="0.25">
      <c r="C410" s="54"/>
      <c r="D410" s="54"/>
      <c r="E410" s="54"/>
      <c r="G410" s="1"/>
    </row>
    <row r="411" spans="3:7" ht="12.75" customHeight="1" x14ac:dyDescent="0.25">
      <c r="C411" s="54"/>
      <c r="D411" s="54"/>
      <c r="E411" s="54"/>
      <c r="G411" s="1"/>
    </row>
    <row r="412" spans="3:7" ht="12.75" customHeight="1" x14ac:dyDescent="0.25">
      <c r="C412" s="54"/>
      <c r="D412" s="54"/>
      <c r="E412" s="54"/>
      <c r="G412" s="1"/>
    </row>
    <row r="413" spans="3:7" ht="12.75" customHeight="1" x14ac:dyDescent="0.25">
      <c r="C413" s="54"/>
      <c r="D413" s="54"/>
      <c r="E413" s="54"/>
      <c r="G413" s="1"/>
    </row>
    <row r="414" spans="3:7" ht="25" customHeight="1" x14ac:dyDescent="0.25">
      <c r="C414" s="54"/>
      <c r="D414" s="54"/>
      <c r="E414" s="54"/>
      <c r="G414" s="1"/>
    </row>
    <row r="415" spans="3:7" ht="25" customHeight="1" x14ac:dyDescent="0.25">
      <c r="C415" s="54"/>
      <c r="D415" s="54"/>
      <c r="E415" s="54"/>
      <c r="F415" s="168"/>
      <c r="G415" s="168"/>
    </row>
    <row r="416" spans="3:7" ht="12.75" customHeight="1" x14ac:dyDescent="0.25">
      <c r="C416" s="47" t="str">
        <f>IF(C415="C",IF(A416="P",IF(A415="I","p i","p"),IF(A415="I","i","")),"")</f>
        <v/>
      </c>
      <c r="D416" s="47" t="str">
        <f>IF(D415="E",IF(A416="P",IF(A415="I","p i","p"),IF(A415="I","i"," ")),"")</f>
        <v/>
      </c>
      <c r="E416" s="47" t="str">
        <f>IF(E415="O",IF(A416="P",IF(A415="I","p i","p"),IF(A415="I","i"," ")),"")</f>
        <v/>
      </c>
      <c r="G416" s="1"/>
    </row>
    <row r="417" spans="3:7" ht="12.75" customHeight="1" x14ac:dyDescent="0.25">
      <c r="C417" s="54"/>
      <c r="D417" s="54"/>
      <c r="E417" s="54"/>
      <c r="G417" s="1"/>
    </row>
    <row r="418" spans="3:7" ht="12.75" customHeight="1" x14ac:dyDescent="0.25">
      <c r="C418" s="54"/>
      <c r="D418" s="54"/>
      <c r="E418" s="54"/>
      <c r="G418" s="1"/>
    </row>
    <row r="419" spans="3:7" ht="12.75" customHeight="1" x14ac:dyDescent="0.25">
      <c r="C419" s="54"/>
      <c r="D419" s="54"/>
      <c r="E419" s="54"/>
      <c r="G419" s="1"/>
    </row>
    <row r="420" spans="3:7" ht="12.75" customHeight="1" x14ac:dyDescent="0.25">
      <c r="C420" s="54"/>
      <c r="D420" s="54"/>
      <c r="E420" s="54"/>
      <c r="G420" s="1"/>
    </row>
    <row r="421" spans="3:7" ht="25" customHeight="1" x14ac:dyDescent="0.25">
      <c r="C421" s="54"/>
      <c r="D421" s="54"/>
      <c r="E421" s="54"/>
      <c r="G421" s="1"/>
    </row>
    <row r="422" spans="3:7" ht="25" customHeight="1" x14ac:dyDescent="0.25">
      <c r="C422" s="54"/>
      <c r="D422" s="54"/>
      <c r="E422" s="54"/>
      <c r="F422" s="168"/>
      <c r="G422" s="168"/>
    </row>
    <row r="423" spans="3:7" ht="12.75" customHeight="1" x14ac:dyDescent="0.25">
      <c r="C423" s="47" t="str">
        <f>IF(C422="C",IF(A423="P",IF(A422="I","p i","p"),IF(A422="I","i","")),"")</f>
        <v/>
      </c>
      <c r="D423" s="47" t="str">
        <f>IF(D422="E",IF(A423="P",IF(A422="I","p i","p"),IF(A422="I","i"," ")),"")</f>
        <v/>
      </c>
      <c r="E423" s="47" t="str">
        <f>IF(E422="O",IF(A423="P",IF(A422="I","p i","p"),IF(A422="I","i"," ")),"")</f>
        <v/>
      </c>
      <c r="G423" s="1"/>
    </row>
    <row r="424" spans="3:7" ht="12.75" customHeight="1" x14ac:dyDescent="0.25">
      <c r="C424" s="54"/>
      <c r="D424" s="54"/>
      <c r="E424" s="54"/>
      <c r="G424" s="1"/>
    </row>
    <row r="425" spans="3:7" ht="12.75" customHeight="1" x14ac:dyDescent="0.25">
      <c r="C425" s="54"/>
      <c r="D425" s="54"/>
      <c r="E425" s="54"/>
      <c r="G425" s="1"/>
    </row>
    <row r="426" spans="3:7" ht="12.75" customHeight="1" x14ac:dyDescent="0.25">
      <c r="C426" s="54"/>
      <c r="D426" s="54"/>
      <c r="E426" s="54"/>
      <c r="G426" s="1"/>
    </row>
    <row r="427" spans="3:7" ht="12.75" customHeight="1" x14ac:dyDescent="0.25">
      <c r="C427" s="54"/>
      <c r="D427" s="54"/>
      <c r="E427" s="54"/>
      <c r="G427" s="1"/>
    </row>
    <row r="428" spans="3:7" ht="25" customHeight="1" x14ac:dyDescent="0.25">
      <c r="C428" s="54"/>
      <c r="D428" s="54"/>
      <c r="E428" s="54"/>
      <c r="G428" s="1"/>
    </row>
    <row r="429" spans="3:7" ht="12.75" customHeight="1" x14ac:dyDescent="0.25">
      <c r="C429" s="47" t="str">
        <f>IF(C428="C",IF(A429="P",IF(A428="I","p i","p"),IF(A428="I","i","")),"")</f>
        <v/>
      </c>
      <c r="D429" s="47" t="str">
        <f>IF(D428="E",IF(A429="P",IF(A428="I","p i","p"),IF(A428="I","i"," ")),"")</f>
        <v/>
      </c>
      <c r="E429" s="47" t="str">
        <f>IF(E428="O",IF(A429="P",IF(A428="I","p i","p"),IF(A428="I","i"," ")),"")</f>
        <v/>
      </c>
      <c r="F429" s="168"/>
      <c r="G429" s="168"/>
    </row>
    <row r="430" spans="3:7" ht="12.75" customHeight="1" x14ac:dyDescent="0.25">
      <c r="C430" s="47" t="str">
        <f>IF(C429="C",IF(A430="Prioritaire",IF(A429="I","p i","p"),IF(A429="I","i","")),"")</f>
        <v/>
      </c>
      <c r="D430" s="47" t="str">
        <f>IF(D429="E",IF(A430="Prioritaire",IF(A429="I","p i","p"),IF(A429="I","i"," ")),"")</f>
        <v/>
      </c>
      <c r="E430" s="47" t="str">
        <f>IF(E429="O",IF(A430="Prioritaire",IF(A429="I","p i","p"),IF(A429="I","i"," ")),"")</f>
        <v/>
      </c>
      <c r="G430" s="1"/>
    </row>
    <row r="435" ht="25" customHeight="1" x14ac:dyDescent="0.25"/>
    <row r="442" ht="25" customHeight="1" x14ac:dyDescent="0.25"/>
    <row r="449" ht="25" customHeight="1" x14ac:dyDescent="0.25"/>
    <row r="456" ht="25" customHeight="1" x14ac:dyDescent="0.25"/>
    <row r="463" ht="25" customHeight="1" x14ac:dyDescent="0.25"/>
    <row r="470" ht="25" customHeight="1" x14ac:dyDescent="0.25"/>
    <row r="477" ht="25" customHeight="1" x14ac:dyDescent="0.25"/>
    <row r="484" ht="25" customHeight="1" x14ac:dyDescent="0.25"/>
    <row r="491" ht="25" customHeight="1" x14ac:dyDescent="0.25"/>
    <row r="498" ht="25" customHeight="1" x14ac:dyDescent="0.25"/>
    <row r="505" ht="25" customHeight="1" x14ac:dyDescent="0.25"/>
    <row r="512" ht="25" customHeight="1" x14ac:dyDescent="0.25"/>
    <row r="519" ht="25" customHeight="1" x14ac:dyDescent="0.25"/>
    <row r="526" ht="25" customHeight="1" x14ac:dyDescent="0.25"/>
    <row r="533" ht="25" customHeight="1" x14ac:dyDescent="0.25"/>
    <row r="540" ht="25" customHeight="1" x14ac:dyDescent="0.25"/>
    <row r="547" ht="25" customHeight="1" x14ac:dyDescent="0.25"/>
    <row r="554" ht="25" customHeight="1" x14ac:dyDescent="0.25"/>
    <row r="561" ht="25" customHeight="1" x14ac:dyDescent="0.25"/>
    <row r="568" ht="25" customHeight="1" x14ac:dyDescent="0.25"/>
    <row r="575" ht="25" customHeight="1" x14ac:dyDescent="0.25"/>
    <row r="582" ht="25" customHeight="1" x14ac:dyDescent="0.25"/>
    <row r="593" ht="25" customHeight="1" x14ac:dyDescent="0.25"/>
    <row r="599" ht="25" customHeight="1" x14ac:dyDescent="0.25"/>
    <row r="605" ht="25" customHeight="1" x14ac:dyDescent="0.25"/>
  </sheetData>
  <sheetProtection selectLockedCells="1" selectUnlockedCells="1"/>
  <mergeCells count="49">
    <mergeCell ref="F373:G373"/>
    <mergeCell ref="F380:G380"/>
    <mergeCell ref="F429:G429"/>
    <mergeCell ref="F387:G387"/>
    <mergeCell ref="F394:G394"/>
    <mergeCell ref="F401:G401"/>
    <mergeCell ref="F408:G408"/>
    <mergeCell ref="F415:G415"/>
    <mergeCell ref="F422:G422"/>
    <mergeCell ref="F338:G338"/>
    <mergeCell ref="F345:G345"/>
    <mergeCell ref="F352:G352"/>
    <mergeCell ref="F359:G359"/>
    <mergeCell ref="F366:G366"/>
    <mergeCell ref="F303:G303"/>
    <mergeCell ref="F310:G310"/>
    <mergeCell ref="F317:G317"/>
    <mergeCell ref="F324:G324"/>
    <mergeCell ref="F331:G331"/>
    <mergeCell ref="F268:G268"/>
    <mergeCell ref="F275:G275"/>
    <mergeCell ref="F282:G282"/>
    <mergeCell ref="F289:G289"/>
    <mergeCell ref="F296:G296"/>
    <mergeCell ref="F233:G233"/>
    <mergeCell ref="F240:G240"/>
    <mergeCell ref="F247:G247"/>
    <mergeCell ref="F254:G254"/>
    <mergeCell ref="F261:G261"/>
    <mergeCell ref="F198:G198"/>
    <mergeCell ref="F205:G205"/>
    <mergeCell ref="F212:G212"/>
    <mergeCell ref="F219:G219"/>
    <mergeCell ref="F226:G226"/>
    <mergeCell ref="F163:G163"/>
    <mergeCell ref="F170:G170"/>
    <mergeCell ref="F177:G177"/>
    <mergeCell ref="F184:G184"/>
    <mergeCell ref="F191:G191"/>
    <mergeCell ref="F128:G128"/>
    <mergeCell ref="F135:G135"/>
    <mergeCell ref="F142:G142"/>
    <mergeCell ref="F149:G149"/>
    <mergeCell ref="F156:G156"/>
    <mergeCell ref="F7:G7"/>
    <mergeCell ref="F113:X113"/>
    <mergeCell ref="F114:G114"/>
    <mergeCell ref="F120:X120"/>
    <mergeCell ref="F121:G121"/>
  </mergeCells>
  <pageMargins left="0.2902777777777778" right="0.32013888888888886" top="0.5" bottom="0.37013888888888891" header="0.51180555555555551" footer="0.51180555555555551"/>
  <pageSetup paperSize="9" firstPageNumber="0" fitToHeight="3" orientation="landscape"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5"/>
    <pageSetUpPr fitToPage="1"/>
  </sheetPr>
  <dimension ref="A1:IV561"/>
  <sheetViews>
    <sheetView zoomScaleNormal="100" workbookViewId="0">
      <pane ySplit="6" topLeftCell="A100"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8.7109375" style="15" customWidth="1"/>
    <col min="3" max="3" width="2.7109375" style="15" customWidth="1"/>
    <col min="4" max="4" width="3.140625" style="15" customWidth="1"/>
    <col min="5" max="5" width="4.42578125" style="15" customWidth="1"/>
    <col min="6" max="6" width="5.7109375" style="1" customWidth="1"/>
    <col min="7" max="7" width="90.7109375" style="16" customWidth="1"/>
    <col min="8" max="25" width="11.42578125" style="1" customWidth="1"/>
    <col min="26" max="26" width="14.28515625" style="1" customWidth="1"/>
    <col min="27" max="16384" width="11.42578125" style="1"/>
  </cols>
  <sheetData>
    <row r="1" spans="1:256" s="34" customFormat="1" ht="21.75" customHeight="1" x14ac:dyDescent="0.25">
      <c r="A1" s="29" t="str">
        <f>Bilan!B21</f>
        <v>3.1 Constat d'arrêt ou de sursis</v>
      </c>
      <c r="B1" s="30"/>
      <c r="C1" s="88"/>
      <c r="D1" s="88"/>
      <c r="E1" s="88"/>
      <c r="G1" s="89"/>
    </row>
    <row r="2" spans="1:256" ht="12.75" customHeight="1" x14ac:dyDescent="0.25">
      <c r="G2" s="82"/>
    </row>
    <row r="3" spans="1:256" ht="12.75" customHeight="1" x14ac:dyDescent="0.25">
      <c r="A3" s="35"/>
      <c r="B3" s="36"/>
      <c r="C3" s="37" t="s">
        <v>31</v>
      </c>
      <c r="D3" s="37" t="s">
        <v>32</v>
      </c>
      <c r="E3" s="37" t="s">
        <v>33</v>
      </c>
      <c r="F3" s="37" t="s">
        <v>34</v>
      </c>
      <c r="G3" s="50"/>
    </row>
    <row r="4" spans="1:256" ht="12.75" customHeight="1" x14ac:dyDescent="0.25">
      <c r="A4" s="39"/>
      <c r="B4" s="40" t="s">
        <v>35</v>
      </c>
      <c r="C4" s="41">
        <f>COUNTIF(C7:C607,"C")</f>
        <v>3</v>
      </c>
      <c r="D4" s="41">
        <f>COUNTIF(D7:D607,"E")</f>
        <v>7</v>
      </c>
      <c r="E4" s="41">
        <f>COUNTIF(E7:E607,"O")</f>
        <v>11</v>
      </c>
      <c r="F4" s="42">
        <f>COUNTA(B7:B607)</f>
        <v>18</v>
      </c>
      <c r="G4" s="2"/>
    </row>
    <row r="5" spans="1:256" ht="12.75" customHeight="1" x14ac:dyDescent="0.25">
      <c r="A5" s="43"/>
      <c r="B5" s="44" t="s">
        <v>36</v>
      </c>
      <c r="C5" s="41">
        <v>1</v>
      </c>
      <c r="D5" s="41">
        <v>1</v>
      </c>
      <c r="E5" s="41">
        <v>1</v>
      </c>
      <c r="F5" s="42">
        <v>2</v>
      </c>
    </row>
    <row r="7" spans="1:256" customFormat="1" ht="30.1" customHeight="1" x14ac:dyDescent="0.25">
      <c r="A7" s="15"/>
      <c r="B7" s="15" t="s">
        <v>522</v>
      </c>
      <c r="C7" s="45" t="s">
        <v>31</v>
      </c>
      <c r="D7" s="45" t="s">
        <v>32</v>
      </c>
      <c r="E7" s="15"/>
      <c r="F7" s="166" t="s">
        <v>523</v>
      </c>
      <c r="G7" s="166"/>
    </row>
    <row r="8" spans="1:256" ht="12.75" customHeight="1" x14ac:dyDescent="0.25">
      <c r="A8" s="11" t="s">
        <v>9</v>
      </c>
      <c r="C8" s="47"/>
      <c r="D8" s="47"/>
      <c r="E8" s="47" t="str">
        <f>IF(E7="O",IF(A8="P",IF(A7="I","p i","p"),IF(A7="I","i"," ")),"")</f>
        <v/>
      </c>
      <c r="F8" s="2" t="s">
        <v>39</v>
      </c>
      <c r="G8" s="64" t="s">
        <v>524</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12.75" customHeight="1" x14ac:dyDescent="0.25">
      <c r="A9" s="15" t="s">
        <v>525</v>
      </c>
      <c r="F9" s="2" t="s">
        <v>42</v>
      </c>
      <c r="G9" s="57" t="s">
        <v>526</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2.75" customHeight="1" x14ac:dyDescent="0.25">
      <c r="F10" s="2" t="s">
        <v>31</v>
      </c>
      <c r="G10" s="57" t="s">
        <v>527</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2.75" customHeight="1" x14ac:dyDescent="0.25">
      <c r="F11" s="2" t="s">
        <v>45</v>
      </c>
      <c r="G11" s="38" t="s">
        <v>46</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12.75" customHeight="1" x14ac:dyDescent="0.25">
      <c r="F12" s="2"/>
      <c r="G12" s="38"/>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24.8" customHeight="1" x14ac:dyDescent="0.25">
      <c r="B13" s="15" t="s">
        <v>528</v>
      </c>
      <c r="C13" s="45" t="s">
        <v>31</v>
      </c>
      <c r="D13" s="45" t="s">
        <v>32</v>
      </c>
      <c r="F13" s="165" t="s">
        <v>529</v>
      </c>
      <c r="G13" s="165"/>
      <c r="H13" s="58"/>
      <c r="I13" s="58"/>
      <c r="J13" s="58"/>
      <c r="K13" s="58"/>
      <c r="L13" s="58"/>
      <c r="M13" s="58"/>
      <c r="N13" s="58"/>
      <c r="O13" s="58"/>
      <c r="P13" s="58"/>
      <c r="Q13" s="58"/>
      <c r="R13" s="58"/>
      <c r="S13" s="58"/>
      <c r="T13" s="58"/>
      <c r="U13" s="58"/>
      <c r="V13" s="58"/>
      <c r="W13" s="58"/>
      <c r="X13" s="58"/>
    </row>
    <row r="14" spans="1:256" ht="12.75" customHeight="1" x14ac:dyDescent="0.25">
      <c r="C14" s="47" t="str">
        <f>IF(C13="C",IF(A14="P",IF(A13="I","p i","p"),IF(A13="I","i","")),"")</f>
        <v/>
      </c>
      <c r="D14" s="47" t="str">
        <f>IF(D13="E",IF(A14="P",IF(A13="I","p i","p"),IF(A13="I","i"," ")),"")</f>
        <v xml:space="preserve"> </v>
      </c>
      <c r="E14" s="47" t="str">
        <f>IF(E13="O",IF(A14="P",IF(A13="I","p i","p"),IF(A13="I","i"," ")),"")</f>
        <v/>
      </c>
      <c r="F14" s="2" t="s">
        <v>39</v>
      </c>
      <c r="G14" s="1" t="s">
        <v>128</v>
      </c>
      <c r="H14" s="48"/>
      <c r="V14" s="92"/>
    </row>
    <row r="15" spans="1:256" ht="12.75" customHeight="1" x14ac:dyDescent="0.25">
      <c r="A15" s="64" t="s">
        <v>530</v>
      </c>
      <c r="F15" s="2" t="s">
        <v>42</v>
      </c>
      <c r="G15" s="6" t="s">
        <v>49</v>
      </c>
      <c r="H15" s="48"/>
      <c r="V15"/>
    </row>
    <row r="16" spans="1:256" ht="12.75" customHeight="1" x14ac:dyDescent="0.25">
      <c r="F16" s="2" t="s">
        <v>31</v>
      </c>
      <c r="G16" s="1" t="s">
        <v>531</v>
      </c>
      <c r="H16" s="48"/>
    </row>
    <row r="17" spans="1:256" ht="12.75" customHeight="1" x14ac:dyDescent="0.25">
      <c r="F17" s="2" t="s">
        <v>45</v>
      </c>
      <c r="G17" s="1" t="s">
        <v>46</v>
      </c>
      <c r="H17" s="48"/>
    </row>
    <row r="18" spans="1:256" ht="12.75" customHeight="1" x14ac:dyDescent="0.2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30.1" customHeight="1" x14ac:dyDescent="0.25">
      <c r="B19" s="15" t="s">
        <v>532</v>
      </c>
      <c r="C19" s="59"/>
      <c r="D19" s="59"/>
      <c r="E19" s="45" t="s">
        <v>33</v>
      </c>
      <c r="F19" s="165" t="s">
        <v>533</v>
      </c>
      <c r="G19" s="165"/>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2.75" customHeight="1" x14ac:dyDescent="0.25">
      <c r="C20" s="47" t="str">
        <f>IF(C19="C",IF(A20="P",IF(A19="I","p i","p"),IF(A19="I","i","")),"")</f>
        <v/>
      </c>
      <c r="D20" s="47" t="str">
        <f>IF(D19="E",IF(A20="P",IF(A19="I","p i","p"),IF(A19="I","i"," ")),"")</f>
        <v/>
      </c>
      <c r="E20" s="47" t="str">
        <f>IF(E19="O",IF(A20="P",IF(A19="I","p i","p"),IF(A19="I","i"," ")),"")</f>
        <v xml:space="preserve"> </v>
      </c>
      <c r="F20" s="2" t="s">
        <v>39</v>
      </c>
      <c r="G20" s="64" t="s">
        <v>534</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2.75" customHeight="1" x14ac:dyDescent="0.25">
      <c r="A21" s="15" t="s">
        <v>525</v>
      </c>
      <c r="F21" s="2" t="s">
        <v>42</v>
      </c>
      <c r="G21" s="38" t="s">
        <v>535</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2.75" customHeight="1" x14ac:dyDescent="0.25">
      <c r="F22" s="2" t="s">
        <v>31</v>
      </c>
      <c r="G22" s="38" t="s">
        <v>536</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2.75" customHeight="1" x14ac:dyDescent="0.25">
      <c r="F23" s="2" t="s">
        <v>45</v>
      </c>
      <c r="G23" s="38" t="s">
        <v>46</v>
      </c>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2.75" customHeight="1"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customFormat="1" ht="12.75" customHeight="1" x14ac:dyDescent="0.25">
      <c r="A25" s="59"/>
      <c r="B25" s="59" t="s">
        <v>537</v>
      </c>
      <c r="C25" s="59"/>
      <c r="D25" s="90" t="s">
        <v>32</v>
      </c>
      <c r="F25" s="167" t="s">
        <v>538</v>
      </c>
      <c r="G25" s="167"/>
    </row>
    <row r="26" spans="1:256" ht="12.75" customHeight="1" x14ac:dyDescent="0.25">
      <c r="D26" s="47" t="str">
        <f>IF(D25="E",IF(A26="P",IF(A25="I","p i","p"),IF(A25="I","i"," ")),"")</f>
        <v xml:space="preserve"> </v>
      </c>
      <c r="E26" s="47" t="str">
        <f>IF(E25="O",IF(A26="P",IF(A25="I","p i","p"),IF(A25="I","i"," ")),"")</f>
        <v/>
      </c>
      <c r="F26" s="2" t="s">
        <v>39</v>
      </c>
      <c r="G26" s="58" t="s">
        <v>539</v>
      </c>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2.75" customHeight="1" x14ac:dyDescent="0.25">
      <c r="A27" s="15" t="s">
        <v>525</v>
      </c>
      <c r="F27" s="2" t="s">
        <v>42</v>
      </c>
      <c r="G27" s="57" t="s">
        <v>540</v>
      </c>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2.75" customHeight="1" x14ac:dyDescent="0.25">
      <c r="F28" s="2" t="s">
        <v>31</v>
      </c>
      <c r="G28" s="57" t="s">
        <v>541</v>
      </c>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2.75" customHeight="1" x14ac:dyDescent="0.25">
      <c r="F29" s="2" t="s">
        <v>45</v>
      </c>
      <c r="G29" s="38" t="s">
        <v>46</v>
      </c>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2.75" customHeight="1"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customFormat="1" ht="12.75" customHeight="1" x14ac:dyDescent="0.25">
      <c r="A31" s="59"/>
      <c r="B31" s="59" t="s">
        <v>542</v>
      </c>
      <c r="C31" s="59"/>
      <c r="D31" s="59"/>
      <c r="E31" s="90" t="s">
        <v>33</v>
      </c>
      <c r="F31" s="167" t="s">
        <v>538</v>
      </c>
      <c r="G31" s="167"/>
    </row>
    <row r="32" spans="1:256" ht="12.75" customHeight="1" x14ac:dyDescent="0.25">
      <c r="D32" s="47" t="str">
        <f>IF(D31="E",IF(A32="P",IF(A31="I","p i","p"),IF(A31="I","i"," ")),"")</f>
        <v/>
      </c>
      <c r="E32" s="47" t="str">
        <f>IF(E31="O",IF(A32="P",IF(A31="I","p i","p"),IF(A31="I","i"," ")),"")</f>
        <v xml:space="preserve"> </v>
      </c>
      <c r="F32" s="2" t="s">
        <v>39</v>
      </c>
      <c r="G32" s="58" t="s">
        <v>543</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2.75" customHeight="1" x14ac:dyDescent="0.25">
      <c r="A33" s="15" t="s">
        <v>525</v>
      </c>
      <c r="F33" s="2" t="s">
        <v>42</v>
      </c>
      <c r="G33" s="57" t="s">
        <v>544</v>
      </c>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2.75" customHeight="1" x14ac:dyDescent="0.25">
      <c r="F34" s="2" t="s">
        <v>31</v>
      </c>
      <c r="G34" s="57" t="s">
        <v>545</v>
      </c>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2.75" customHeight="1" x14ac:dyDescent="0.25">
      <c r="F35" s="2" t="s">
        <v>45</v>
      </c>
      <c r="G35" s="38" t="s">
        <v>46</v>
      </c>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2.75" customHeigh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41.45" customHeight="1" x14ac:dyDescent="0.25">
      <c r="B37" s="15" t="s">
        <v>546</v>
      </c>
      <c r="C37" s="45" t="s">
        <v>31</v>
      </c>
      <c r="D37" s="45" t="s">
        <v>32</v>
      </c>
      <c r="F37" s="165" t="s">
        <v>788</v>
      </c>
      <c r="G37" s="165"/>
      <c r="H37" s="52"/>
      <c r="I37" s="46"/>
      <c r="J37" s="46"/>
      <c r="K37" s="46"/>
      <c r="L37" s="46"/>
      <c r="M37" s="46"/>
      <c r="N37" s="46"/>
      <c r="O37" s="46"/>
      <c r="P37" s="46"/>
      <c r="Q37" s="46"/>
      <c r="R37" s="46"/>
      <c r="S37" s="46"/>
      <c r="T37" s="46"/>
      <c r="U37" s="46"/>
      <c r="V37" s="46"/>
      <c r="W37" s="46"/>
      <c r="X37" s="46"/>
    </row>
    <row r="38" spans="1:256" ht="25.5" customHeight="1" x14ac:dyDescent="0.25">
      <c r="C38" s="47" t="str">
        <f>IF(C37="C",IF(A38="P",IF(A37="I","p i","p"),IF(A37="I","i","")),"")</f>
        <v/>
      </c>
      <c r="D38" s="47" t="str">
        <f>IF(D37="E",IF(A38="P",IF(A37="I","p i","p"),IF(A37="I","i"," ")),"")</f>
        <v xml:space="preserve"> </v>
      </c>
      <c r="E38" s="47" t="str">
        <f>IF(E37="O",IF(A38="P",IF(A37="I","p i","p"),IF(A37="I","i"," ")),"")</f>
        <v/>
      </c>
      <c r="F38" s="2" t="s">
        <v>39</v>
      </c>
      <c r="G38" s="48" t="s">
        <v>789</v>
      </c>
      <c r="H38" s="48"/>
    </row>
    <row r="39" spans="1:256" ht="25.5" customHeight="1" x14ac:dyDescent="0.25">
      <c r="A39" s="15" t="s">
        <v>525</v>
      </c>
      <c r="F39" s="2" t="s">
        <v>42</v>
      </c>
      <c r="G39" s="49" t="s">
        <v>790</v>
      </c>
      <c r="H39" s="48"/>
    </row>
    <row r="40" spans="1:256" ht="25.5" customHeight="1" x14ac:dyDescent="0.25">
      <c r="F40" s="2" t="s">
        <v>31</v>
      </c>
      <c r="G40" s="48" t="s">
        <v>791</v>
      </c>
      <c r="H40" s="48"/>
    </row>
    <row r="41" spans="1:256" ht="12.75" customHeight="1" x14ac:dyDescent="0.25">
      <c r="F41" s="2" t="s">
        <v>45</v>
      </c>
      <c r="G41" s="1" t="s">
        <v>46</v>
      </c>
      <c r="H41" s="48"/>
      <c r="P41" s="92"/>
    </row>
    <row r="42" spans="1:256" ht="12.75" customHeight="1" x14ac:dyDescent="0.2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customFormat="1" ht="31.1" customHeight="1" x14ac:dyDescent="0.25">
      <c r="A43" s="59"/>
      <c r="B43" s="59" t="s">
        <v>1002</v>
      </c>
      <c r="C43" s="59"/>
      <c r="D43" s="59"/>
      <c r="E43" s="90" t="s">
        <v>33</v>
      </c>
      <c r="F43" s="166" t="s">
        <v>1003</v>
      </c>
      <c r="G43" s="166"/>
    </row>
    <row r="44" spans="1:256" ht="12.75" customHeight="1" x14ac:dyDescent="0.25">
      <c r="A44" s="134" t="s">
        <v>9</v>
      </c>
      <c r="D44" s="47" t="str">
        <f>IF(D43="E",IF(A44="P",IF(A43="I","p i","p"),IF(A43="I","i"," ")),"")</f>
        <v/>
      </c>
      <c r="E44" s="47"/>
      <c r="F44" s="2" t="s">
        <v>39</v>
      </c>
      <c r="G44" s="38" t="s">
        <v>1004</v>
      </c>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ht="12.75" customHeight="1" x14ac:dyDescent="0.25">
      <c r="F45" s="2" t="s">
        <v>42</v>
      </c>
      <c r="G45" s="64" t="s">
        <v>1005</v>
      </c>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2.75" customHeight="1" x14ac:dyDescent="0.25">
      <c r="F46" s="2" t="s">
        <v>31</v>
      </c>
      <c r="G46" s="38" t="s">
        <v>1006</v>
      </c>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2.75" customHeight="1" x14ac:dyDescent="0.25">
      <c r="F47" s="2" t="s">
        <v>45</v>
      </c>
      <c r="G47" s="1" t="s">
        <v>46</v>
      </c>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ht="12.75" customHeight="1"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12.75" customHeight="1" x14ac:dyDescent="0.2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customFormat="1" ht="12.75" customHeight="1" x14ac:dyDescent="0.25">
      <c r="A50" s="59"/>
      <c r="B50" s="59" t="s">
        <v>1008</v>
      </c>
      <c r="C50" s="59"/>
      <c r="D50" s="90" t="s">
        <v>32</v>
      </c>
      <c r="E50" s="111"/>
      <c r="F50" s="180" t="s">
        <v>1003</v>
      </c>
      <c r="G50" s="180"/>
    </row>
    <row r="51" spans="1:256" ht="12.75" customHeight="1" x14ac:dyDescent="0.25">
      <c r="D51" s="47" t="str">
        <f>IF(D50="E",IF(A51="P",IF(A50="I","p i","p"),IF(A50="I","i"," ")),"")</f>
        <v xml:space="preserve"> </v>
      </c>
      <c r="E51" s="47" t="str">
        <f>IF(E50="O",IF(A51="P",IF(A50="I","p i","p"),IF(A50="I","i"," ")),"")</f>
        <v/>
      </c>
      <c r="F51" s="2" t="s">
        <v>39</v>
      </c>
      <c r="G51" s="38" t="s">
        <v>1004</v>
      </c>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2.75" customHeight="1" x14ac:dyDescent="0.25">
      <c r="F52" s="2" t="s">
        <v>42</v>
      </c>
      <c r="G52" s="64" t="s">
        <v>1005</v>
      </c>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12.75" customHeight="1" x14ac:dyDescent="0.25">
      <c r="F53" s="2" t="s">
        <v>31</v>
      </c>
      <c r="G53" s="38" t="s">
        <v>1006</v>
      </c>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2.75" customHeight="1" x14ac:dyDescent="0.25">
      <c r="F54" s="2" t="s">
        <v>45</v>
      </c>
      <c r="G54" s="1" t="s">
        <v>46</v>
      </c>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2.6" customHeight="1" x14ac:dyDescent="0.25">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customFormat="1" ht="12.75" customHeight="1" x14ac:dyDescent="0.25">
      <c r="A56" s="59"/>
      <c r="B56" s="59" t="s">
        <v>1007</v>
      </c>
      <c r="C56" s="59"/>
      <c r="D56" s="59"/>
      <c r="E56" s="90" t="s">
        <v>33</v>
      </c>
      <c r="F56" s="167" t="s">
        <v>1023</v>
      </c>
      <c r="G56" s="167"/>
    </row>
    <row r="57" spans="1:256" ht="12.75" customHeight="1" x14ac:dyDescent="0.25">
      <c r="D57" s="47" t="str">
        <f>IF(D56="E",IF(A57="P",IF(A56="I","p i","p"),IF(A56="I","i"," ")),"")</f>
        <v/>
      </c>
      <c r="E57" s="47" t="str">
        <f>IF(E56="O",IF(A57="P",IF(A56="I","p i","p"),IF(A56="I","i"," ")),"")</f>
        <v xml:space="preserve"> </v>
      </c>
      <c r="F57" s="2" t="s">
        <v>39</v>
      </c>
      <c r="G57" s="38" t="s">
        <v>1024</v>
      </c>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row>
    <row r="58" spans="1:256" ht="12.75" customHeight="1" x14ac:dyDescent="0.25">
      <c r="A58" s="15" t="s">
        <v>1016</v>
      </c>
      <c r="F58" s="2" t="s">
        <v>42</v>
      </c>
      <c r="G58" s="64" t="s">
        <v>1025</v>
      </c>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row>
    <row r="59" spans="1:256" ht="12.75" customHeight="1" x14ac:dyDescent="0.25">
      <c r="F59" s="2" t="s">
        <v>31</v>
      </c>
      <c r="G59" s="38" t="s">
        <v>1026</v>
      </c>
      <c r="H59"/>
      <c r="I59" s="160"/>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row>
    <row r="60" spans="1:256" ht="12.75" customHeight="1" x14ac:dyDescent="0.25">
      <c r="F60" s="2" t="s">
        <v>45</v>
      </c>
      <c r="G60" s="1" t="s">
        <v>46</v>
      </c>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ht="25" customHeight="1" x14ac:dyDescent="0.25">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row>
    <row r="62" spans="1:256" customFormat="1" ht="27" customHeight="1" x14ac:dyDescent="0.25">
      <c r="A62" s="59"/>
      <c r="B62" s="59" t="s">
        <v>1027</v>
      </c>
      <c r="C62" s="59"/>
      <c r="D62" s="90" t="s">
        <v>32</v>
      </c>
      <c r="E62" s="111"/>
      <c r="F62" s="167" t="s">
        <v>1028</v>
      </c>
      <c r="G62" s="167"/>
    </row>
    <row r="63" spans="1:256" ht="12.75" customHeight="1" x14ac:dyDescent="0.25">
      <c r="D63" s="47" t="str">
        <f>IF(D62="E",IF(A63="P",IF(A62="I","p i","p"),IF(A62="I","i"," ")),"")</f>
        <v xml:space="preserve"> </v>
      </c>
      <c r="E63" s="47" t="str">
        <f>IF(E62="O",IF(A63="P",IF(A62="I","p i","p"),IF(A62="I","i"," ")),"")</f>
        <v/>
      </c>
      <c r="F63" s="2" t="s">
        <v>39</v>
      </c>
      <c r="G63" s="38" t="s">
        <v>1029</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row>
    <row r="64" spans="1:256" ht="12.75" customHeight="1" x14ac:dyDescent="0.25">
      <c r="A64" s="15" t="s">
        <v>1016</v>
      </c>
      <c r="F64" s="2" t="s">
        <v>42</v>
      </c>
      <c r="G64" s="64" t="s">
        <v>1030</v>
      </c>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row>
    <row r="65" spans="1:256" ht="12.75" customHeight="1" x14ac:dyDescent="0.25">
      <c r="F65" s="2" t="s">
        <v>31</v>
      </c>
      <c r="G65" s="38" t="s">
        <v>1031</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row>
    <row r="66" spans="1:256" ht="12.75" customHeight="1" x14ac:dyDescent="0.25">
      <c r="F66" s="2" t="s">
        <v>45</v>
      </c>
      <c r="G66" s="1" t="s">
        <v>46</v>
      </c>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row>
    <row r="67" spans="1:256" ht="12.75" customHeight="1" x14ac:dyDescent="0.2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row>
    <row r="68" spans="1:256" customFormat="1" ht="12.75" customHeight="1" x14ac:dyDescent="0.25">
      <c r="A68" s="59"/>
      <c r="B68" s="59" t="s">
        <v>1047</v>
      </c>
      <c r="C68" s="59"/>
      <c r="D68" s="59"/>
      <c r="E68" s="90" t="s">
        <v>33</v>
      </c>
      <c r="F68" s="167" t="s">
        <v>1049</v>
      </c>
      <c r="G68" s="167"/>
    </row>
    <row r="69" spans="1:256" ht="12.75" customHeight="1" x14ac:dyDescent="0.25">
      <c r="D69" s="47" t="str">
        <f>IF(D68="E",IF(A69="P",IF(A68="I","p i","p"),IF(A68="I","i"," ")),"")</f>
        <v/>
      </c>
      <c r="E69" s="47" t="str">
        <f>IF(E68="O",IF(A69="P",IF(A68="I","p i","p"),IF(A68="I","i"," ")),"")</f>
        <v xml:space="preserve"> </v>
      </c>
      <c r="F69" s="2" t="s">
        <v>39</v>
      </c>
      <c r="G69" s="38" t="s">
        <v>1050</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row>
    <row r="70" spans="1:256" ht="12.75" customHeight="1" x14ac:dyDescent="0.25">
      <c r="A70" s="15" t="s">
        <v>1016</v>
      </c>
      <c r="F70" s="2" t="s">
        <v>42</v>
      </c>
      <c r="G70" s="38" t="s">
        <v>1051</v>
      </c>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row>
    <row r="71" spans="1:256" ht="12.75" customHeight="1" x14ac:dyDescent="0.25">
      <c r="F71" s="2" t="s">
        <v>31</v>
      </c>
      <c r="G71" s="64" t="s">
        <v>1052</v>
      </c>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row>
    <row r="72" spans="1:256" ht="12.75" customHeight="1" x14ac:dyDescent="0.25">
      <c r="F72" s="2" t="s">
        <v>45</v>
      </c>
      <c r="G72" s="1" t="s">
        <v>46</v>
      </c>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row>
    <row r="73" spans="1:256" ht="25" customHeight="1" x14ac:dyDescent="0.25">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row>
    <row r="74" spans="1:256" customFormat="1" ht="13.6" x14ac:dyDescent="0.25">
      <c r="A74" s="59"/>
      <c r="B74" s="59" t="s">
        <v>1048</v>
      </c>
      <c r="C74" s="59"/>
      <c r="D74" s="90" t="s">
        <v>32</v>
      </c>
      <c r="E74" s="111"/>
      <c r="F74" s="172" t="s">
        <v>1238</v>
      </c>
      <c r="G74" s="172"/>
    </row>
    <row r="75" spans="1:256" ht="12.75" customHeight="1" x14ac:dyDescent="0.25">
      <c r="D75" s="47" t="str">
        <f>IF(D74="E",IF(A75="P",IF(A74="I","p i","p"),IF(A74="I","i"," ")),"")</f>
        <v xml:space="preserve"> </v>
      </c>
      <c r="E75" s="47" t="str">
        <f>IF(E74="O",IF(A75="P",IF(A74="I","p i","p"),IF(A74="I","i"," ")),"")</f>
        <v/>
      </c>
      <c r="F75" s="123" t="s">
        <v>39</v>
      </c>
      <c r="G75" s="132" t="s">
        <v>1053</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row>
    <row r="76" spans="1:256" ht="12.75" customHeight="1" x14ac:dyDescent="0.25">
      <c r="A76" s="15" t="s">
        <v>1016</v>
      </c>
      <c r="F76" s="123" t="s">
        <v>42</v>
      </c>
      <c r="G76" s="132" t="s">
        <v>1054</v>
      </c>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row>
    <row r="77" spans="1:256" ht="12.75" customHeight="1" x14ac:dyDescent="0.25">
      <c r="F77" s="123" t="s">
        <v>31</v>
      </c>
      <c r="G77" s="133" t="s">
        <v>1055</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row>
    <row r="78" spans="1:256" ht="12.75" customHeight="1" x14ac:dyDescent="0.25">
      <c r="F78" s="123" t="s">
        <v>45</v>
      </c>
      <c r="G78" s="130" t="s">
        <v>46</v>
      </c>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row>
    <row r="79" spans="1:256" ht="12.75" customHeight="1" x14ac:dyDescent="0.2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row>
    <row r="80" spans="1:256" customFormat="1" ht="12.75" customHeight="1" x14ac:dyDescent="0.25">
      <c r="A80" s="59"/>
      <c r="B80" s="59" t="s">
        <v>1111</v>
      </c>
      <c r="C80" s="59"/>
      <c r="D80" s="59"/>
      <c r="E80" s="90" t="s">
        <v>33</v>
      </c>
      <c r="F80" s="172" t="s">
        <v>1112</v>
      </c>
      <c r="G80" s="172"/>
    </row>
    <row r="81" spans="1:256" ht="12.75" customHeight="1" x14ac:dyDescent="0.25">
      <c r="D81" s="47" t="str">
        <f>IF(D80="E",IF(A81="P",IF(A80="I","p i","p"),IF(A80="I","i"," ")),"")</f>
        <v/>
      </c>
      <c r="E81" s="47" t="str">
        <f>IF(E80="O",IF(A81="P",IF(A80="I","p i","p"),IF(A80="I","i"," ")),"")</f>
        <v xml:space="preserve"> </v>
      </c>
      <c r="F81" s="123" t="s">
        <v>39</v>
      </c>
      <c r="G81" s="132" t="s">
        <v>1113</v>
      </c>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row>
    <row r="82" spans="1:256" ht="24.65" customHeight="1" x14ac:dyDescent="0.25">
      <c r="A82" s="15" t="s">
        <v>1016</v>
      </c>
      <c r="F82" s="123" t="s">
        <v>42</v>
      </c>
      <c r="G82" s="126" t="s">
        <v>1199</v>
      </c>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row>
    <row r="83" spans="1:256" ht="12.75" customHeight="1" x14ac:dyDescent="0.25">
      <c r="F83" s="123" t="s">
        <v>31</v>
      </c>
      <c r="G83" s="132" t="s">
        <v>1114</v>
      </c>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row>
    <row r="84" spans="1:256" ht="12.75" customHeight="1" x14ac:dyDescent="0.25">
      <c r="F84" s="123" t="s">
        <v>45</v>
      </c>
      <c r="G84" s="130" t="s">
        <v>46</v>
      </c>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row>
    <row r="85" spans="1:256" ht="12.75" customHeight="1" x14ac:dyDescent="0.25">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row>
    <row r="86" spans="1:256" customFormat="1" ht="12.75" customHeight="1" x14ac:dyDescent="0.25">
      <c r="A86" s="59"/>
      <c r="B86" s="59" t="s">
        <v>1119</v>
      </c>
      <c r="C86" s="59"/>
      <c r="D86" s="59"/>
      <c r="E86" s="90" t="s">
        <v>33</v>
      </c>
      <c r="F86" s="167" t="s">
        <v>1115</v>
      </c>
      <c r="G86" s="167"/>
    </row>
    <row r="87" spans="1:256" ht="12.75" customHeight="1" x14ac:dyDescent="0.25">
      <c r="D87" s="47" t="str">
        <f>IF(D86="E",IF(A87="P",IF(A86="I","p i","p"),IF(A86="I","i"," ")),"")</f>
        <v/>
      </c>
      <c r="E87" s="47" t="str">
        <f>IF(E86="O",IF(A87="P",IF(A86="I","p i","p"),IF(A86="I","i"," ")),"")</f>
        <v xml:space="preserve"> </v>
      </c>
      <c r="F87" s="2" t="s">
        <v>39</v>
      </c>
      <c r="G87" s="38" t="s">
        <v>1116</v>
      </c>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row>
    <row r="88" spans="1:256" ht="12.75" customHeight="1" x14ac:dyDescent="0.25">
      <c r="A88" s="15" t="s">
        <v>1016</v>
      </c>
      <c r="F88" s="2" t="s">
        <v>42</v>
      </c>
      <c r="G88" s="64" t="s">
        <v>1117</v>
      </c>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row>
    <row r="89" spans="1:256" ht="12.75" customHeight="1" x14ac:dyDescent="0.25">
      <c r="F89" s="2" t="s">
        <v>31</v>
      </c>
      <c r="G89" s="38" t="s">
        <v>1118</v>
      </c>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row>
    <row r="90" spans="1:256" ht="12.75" customHeight="1" x14ac:dyDescent="0.25">
      <c r="F90" s="2" t="s">
        <v>45</v>
      </c>
      <c r="G90" s="1" t="s">
        <v>46</v>
      </c>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ht="12.75" customHeight="1" x14ac:dyDescent="0.25">
      <c r="C91" s="28"/>
      <c r="D91" s="28"/>
      <c r="E91" s="28"/>
      <c r="F91" s="2"/>
      <c r="G91" s="1"/>
    </row>
    <row r="92" spans="1:256" customFormat="1" ht="12.75" customHeight="1" x14ac:dyDescent="0.25">
      <c r="A92" s="59"/>
      <c r="B92" s="59" t="s">
        <v>1120</v>
      </c>
      <c r="C92" s="59"/>
      <c r="D92" s="59"/>
      <c r="E92" s="90" t="s">
        <v>33</v>
      </c>
      <c r="F92" s="167" t="s">
        <v>1123</v>
      </c>
      <c r="G92" s="167"/>
    </row>
    <row r="93" spans="1:256" ht="12.75" customHeight="1" x14ac:dyDescent="0.25">
      <c r="D93" s="47" t="str">
        <f>IF(D92="E",IF(A93="P",IF(A92="I","p i","p"),IF(A92="I","i"," ")),"")</f>
        <v/>
      </c>
      <c r="E93" s="47" t="str">
        <f>IF(E92="O",IF(A93="P",IF(A92="I","p i","p"),IF(A92="I","i"," ")),"")</f>
        <v xml:space="preserve"> </v>
      </c>
      <c r="F93" s="2" t="s">
        <v>39</v>
      </c>
      <c r="G93" s="38" t="s">
        <v>1124</v>
      </c>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row>
    <row r="94" spans="1:256" ht="12.75" customHeight="1" x14ac:dyDescent="0.25">
      <c r="A94" s="15" t="s">
        <v>1016</v>
      </c>
      <c r="F94" s="2" t="s">
        <v>42</v>
      </c>
      <c r="G94" s="38" t="s">
        <v>1125</v>
      </c>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row>
    <row r="95" spans="1:256" ht="12.75" customHeight="1" x14ac:dyDescent="0.25">
      <c r="F95" s="2" t="s">
        <v>31</v>
      </c>
      <c r="G95" s="64" t="s">
        <v>1200</v>
      </c>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row>
    <row r="96" spans="1:256" ht="12.75" customHeight="1" x14ac:dyDescent="0.25">
      <c r="F96" s="2" t="s">
        <v>45</v>
      </c>
      <c r="G96" s="1" t="s">
        <v>46</v>
      </c>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row>
    <row r="97" spans="1:256" ht="12.75" customHeight="1" x14ac:dyDescent="0.25">
      <c r="C97" s="54"/>
      <c r="D97" s="54"/>
      <c r="E97" s="54"/>
      <c r="F97" s="2"/>
      <c r="G97" s="6"/>
    </row>
    <row r="98" spans="1:256" customFormat="1" ht="12.75" customHeight="1" x14ac:dyDescent="0.25">
      <c r="A98" s="59"/>
      <c r="B98" s="59" t="s">
        <v>1121</v>
      </c>
      <c r="C98" s="59"/>
      <c r="D98" s="59"/>
      <c r="E98" s="90" t="s">
        <v>33</v>
      </c>
      <c r="F98" s="167" t="s">
        <v>1126</v>
      </c>
      <c r="G98" s="167"/>
    </row>
    <row r="99" spans="1:256" ht="12.75" customHeight="1" x14ac:dyDescent="0.25">
      <c r="D99" s="47" t="str">
        <f>IF(D98="E",IF(A99="P",IF(A98="I","p i","p"),IF(A98="I","i"," ")),"")</f>
        <v/>
      </c>
      <c r="E99" s="47" t="str">
        <f>IF(E98="O",IF(A99="P",IF(A98="I","p i","p"),IF(A98="I","i"," ")),"")</f>
        <v xml:space="preserve"> </v>
      </c>
      <c r="F99" s="2" t="s">
        <v>39</v>
      </c>
      <c r="G99" s="1" t="s">
        <v>1127</v>
      </c>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row>
    <row r="100" spans="1:256" ht="12.75" customHeight="1" x14ac:dyDescent="0.25">
      <c r="A100" s="15" t="s">
        <v>1016</v>
      </c>
      <c r="F100" s="2" t="s">
        <v>42</v>
      </c>
      <c r="G100" s="64" t="s">
        <v>1128</v>
      </c>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row>
    <row r="101" spans="1:256" ht="12.75" customHeight="1" x14ac:dyDescent="0.25">
      <c r="F101" s="2" t="s">
        <v>31</v>
      </c>
      <c r="G101" s="1" t="s">
        <v>1129</v>
      </c>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row>
    <row r="102" spans="1:256" ht="12.75" customHeight="1" x14ac:dyDescent="0.25">
      <c r="F102" s="2" t="s">
        <v>45</v>
      </c>
      <c r="G102" s="1" t="s">
        <v>46</v>
      </c>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row>
    <row r="103" spans="1:256" ht="12.75" customHeight="1" x14ac:dyDescent="0.25">
      <c r="C103" s="54"/>
      <c r="D103" s="54"/>
      <c r="E103" s="54"/>
      <c r="F103" s="2"/>
      <c r="G103" s="6"/>
    </row>
    <row r="104" spans="1:256" customFormat="1" ht="12.75" customHeight="1" x14ac:dyDescent="0.25">
      <c r="A104" s="59"/>
      <c r="B104" s="59" t="s">
        <v>1122</v>
      </c>
      <c r="C104" s="59"/>
      <c r="D104" s="59"/>
      <c r="E104" s="90" t="s">
        <v>33</v>
      </c>
      <c r="F104" s="167" t="s">
        <v>1130</v>
      </c>
      <c r="G104" s="167"/>
    </row>
    <row r="105" spans="1:256" ht="12.75" customHeight="1" x14ac:dyDescent="0.25">
      <c r="D105" s="47" t="str">
        <f>IF(D104="E",IF(A105="P",IF(A104="I","p i","p"),IF(A104="I","i"," ")),"")</f>
        <v/>
      </c>
      <c r="E105" s="47" t="str">
        <f>IF(E104="O",IF(A105="P",IF(A104="I","p i","p"),IF(A104="I","i"," ")),"")</f>
        <v xml:space="preserve"> </v>
      </c>
      <c r="F105" s="2" t="s">
        <v>39</v>
      </c>
      <c r="G105" s="115" t="s">
        <v>1131</v>
      </c>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row>
    <row r="106" spans="1:256" ht="12.75" customHeight="1" x14ac:dyDescent="0.25">
      <c r="A106" s="15" t="s">
        <v>1016</v>
      </c>
      <c r="F106" s="2" t="s">
        <v>42</v>
      </c>
      <c r="G106" s="38" t="s">
        <v>1132</v>
      </c>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row>
    <row r="107" spans="1:256" ht="12.75" customHeight="1" x14ac:dyDescent="0.25">
      <c r="F107" s="2" t="s">
        <v>31</v>
      </c>
      <c r="G107" s="116" t="s">
        <v>1133</v>
      </c>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row>
    <row r="108" spans="1:256" ht="12.75" customHeight="1" x14ac:dyDescent="0.25">
      <c r="F108" s="2" t="s">
        <v>45</v>
      </c>
      <c r="G108" s="1" t="s">
        <v>46</v>
      </c>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row>
    <row r="109" spans="1:256" ht="12.75" customHeight="1" x14ac:dyDescent="0.25">
      <c r="C109" s="47" t="str">
        <f>IF(C108="C",IF(A109="P",IF(A108="I","p i","p"),IF(A108="I","i","")),"")</f>
        <v/>
      </c>
      <c r="D109" s="47" t="str">
        <f>IF(D108="E",IF(A109="P",IF(A108="I","p i","p"),IF(A108="I","i"," ")),"")</f>
        <v/>
      </c>
      <c r="E109" s="47" t="str">
        <f>IF(E108="O",IF(A109="P",IF(A108="I","p i","p"),IF(A108="I","i"," ")),"")</f>
        <v/>
      </c>
      <c r="G109" s="1"/>
    </row>
    <row r="110" spans="1:256" customFormat="1" ht="12.75" customHeight="1" x14ac:dyDescent="0.25">
      <c r="A110" s="59"/>
      <c r="B110" s="59" t="s">
        <v>1134</v>
      </c>
      <c r="C110" s="59"/>
      <c r="D110" s="59"/>
      <c r="E110" s="90" t="s">
        <v>33</v>
      </c>
      <c r="F110" s="167" t="s">
        <v>1135</v>
      </c>
      <c r="G110" s="167"/>
    </row>
    <row r="111" spans="1:256" ht="12.75" customHeight="1" x14ac:dyDescent="0.25">
      <c r="D111" s="47" t="str">
        <f>IF(D110="E",IF(A111="P",IF(A110="I","p i","p"),IF(A110="I","i"," ")),"")</f>
        <v/>
      </c>
      <c r="E111" s="47" t="str">
        <f>IF(E110="O",IF(A111="P",IF(A110="I","p i","p"),IF(A110="I","i"," ")),"")</f>
        <v xml:space="preserve"> </v>
      </c>
      <c r="F111" s="2" t="s">
        <v>39</v>
      </c>
      <c r="G111" s="1" t="s">
        <v>1136</v>
      </c>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row>
    <row r="112" spans="1:256" ht="12.75" customHeight="1" x14ac:dyDescent="0.25">
      <c r="A112" s="15" t="s">
        <v>1016</v>
      </c>
      <c r="F112" s="2" t="s">
        <v>42</v>
      </c>
      <c r="G112" s="1" t="s">
        <v>1137</v>
      </c>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row>
    <row r="113" spans="3:256" ht="12.75" customHeight="1" x14ac:dyDescent="0.25">
      <c r="F113" s="2" t="s">
        <v>31</v>
      </c>
      <c r="G113" s="64" t="s">
        <v>1138</v>
      </c>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row>
    <row r="114" spans="3:256" ht="12.75" customHeight="1" x14ac:dyDescent="0.25">
      <c r="F114" s="2" t="s">
        <v>45</v>
      </c>
      <c r="G114" s="1" t="s">
        <v>46</v>
      </c>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row>
    <row r="115" spans="3:256" ht="12.75" customHeight="1" x14ac:dyDescent="0.25">
      <c r="C115" s="47" t="str">
        <f>IF(C114="C",IF(A115="P",IF(A114="I","p i","p"),IF(A114="I","i","")),"")</f>
        <v/>
      </c>
      <c r="D115" s="47" t="str">
        <f>IF(D114="E",IF(A115="P",IF(A114="I","p i","p"),IF(A114="I","i"," ")),"")</f>
        <v/>
      </c>
      <c r="E115" s="47" t="str">
        <f>IF(E114="O",IF(A115="P",IF(A114="I","p i","p"),IF(A114="I","i"," ")),"")</f>
        <v/>
      </c>
      <c r="G115" s="1"/>
    </row>
    <row r="116" spans="3:256" ht="12.75" customHeight="1" x14ac:dyDescent="0.25">
      <c r="C116" s="54"/>
      <c r="D116" s="54"/>
      <c r="E116" s="54"/>
      <c r="G116" s="1"/>
    </row>
    <row r="117" spans="3:256" ht="12.75" customHeight="1" x14ac:dyDescent="0.25">
      <c r="C117" s="54"/>
      <c r="D117" s="54"/>
      <c r="E117" s="54"/>
      <c r="G117" s="1"/>
    </row>
    <row r="118" spans="3:256" ht="12.75" customHeight="1" x14ac:dyDescent="0.25">
      <c r="C118" s="54"/>
      <c r="D118" s="54"/>
      <c r="E118" s="54"/>
      <c r="G118" s="1"/>
    </row>
    <row r="119" spans="3:256" ht="12.75" customHeight="1" x14ac:dyDescent="0.25">
      <c r="C119" s="54"/>
      <c r="D119" s="54"/>
      <c r="E119" s="54"/>
      <c r="G119" s="1"/>
    </row>
    <row r="120" spans="3:256" ht="25" customHeight="1" x14ac:dyDescent="0.25">
      <c r="C120" s="54"/>
      <c r="D120" s="54"/>
      <c r="E120" s="54"/>
      <c r="F120" s="62"/>
      <c r="G120" s="1"/>
    </row>
    <row r="121" spans="3:256" ht="25" customHeight="1" x14ac:dyDescent="0.25">
      <c r="C121" s="54"/>
      <c r="D121" s="54"/>
      <c r="E121" s="54"/>
      <c r="F121" s="168"/>
      <c r="G121" s="168"/>
    </row>
    <row r="122" spans="3:256" ht="12.75" customHeight="1" x14ac:dyDescent="0.25">
      <c r="C122" s="47" t="str">
        <f>IF(C121="C",IF(A122="P",IF(A121="I","p i","p"),IF(A121="I","i","")),"")</f>
        <v/>
      </c>
      <c r="D122" s="47" t="str">
        <f>IF(D121="E",IF(A122="P",IF(A121="I","p i","p"),IF(A121="I","i"," ")),"")</f>
        <v/>
      </c>
      <c r="E122" s="47" t="str">
        <f>IF(E121="O",IF(A122="P",IF(A121="I","p i","p"),IF(A121="I","i"," ")),"")</f>
        <v/>
      </c>
      <c r="G122" s="1"/>
    </row>
    <row r="123" spans="3:256" ht="12.75" customHeight="1" x14ac:dyDescent="0.25">
      <c r="C123" s="54"/>
      <c r="D123" s="54"/>
      <c r="E123" s="54"/>
      <c r="G123" s="1"/>
    </row>
    <row r="124" spans="3:256" ht="12.75" customHeight="1" x14ac:dyDescent="0.25">
      <c r="C124" s="54"/>
      <c r="D124" s="54"/>
      <c r="E124" s="54"/>
      <c r="G124" s="1"/>
    </row>
    <row r="125" spans="3:256" ht="12.75" customHeight="1" x14ac:dyDescent="0.25">
      <c r="C125" s="54"/>
      <c r="D125" s="54"/>
      <c r="E125" s="54"/>
      <c r="G125" s="1"/>
    </row>
    <row r="126" spans="3:256" ht="12.75" customHeight="1" x14ac:dyDescent="0.25">
      <c r="C126" s="54"/>
      <c r="D126" s="54"/>
      <c r="E126" s="54"/>
      <c r="G126" s="1"/>
    </row>
    <row r="127" spans="3:256" ht="12.75" customHeight="1" x14ac:dyDescent="0.25">
      <c r="C127" s="54"/>
      <c r="D127" s="54"/>
      <c r="E127" s="54"/>
      <c r="G127" s="1"/>
    </row>
    <row r="128" spans="3:256" ht="25" customHeight="1" x14ac:dyDescent="0.25">
      <c r="C128" s="54"/>
      <c r="D128" s="54"/>
      <c r="E128" s="54"/>
      <c r="F128" s="170"/>
      <c r="G128" s="170"/>
    </row>
    <row r="129" spans="3:7" ht="12.75" customHeight="1" x14ac:dyDescent="0.25">
      <c r="C129" s="47" t="str">
        <f>IF(C128="C",IF(A129="P",IF(A128="I","p i","p"),IF(A128="I","i","")),"")</f>
        <v/>
      </c>
      <c r="D129" s="47" t="str">
        <f>IF(D128="E",IF(A129="P",IF(A128="I","p i","p"),IF(A128="I","i"," ")),"")</f>
        <v/>
      </c>
      <c r="E129" s="47" t="str">
        <f>IF(E128="O",IF(A129="P",IF(A128="I","p i","p"),IF(A128="I","i"," ")),"")</f>
        <v/>
      </c>
      <c r="G129" s="1"/>
    </row>
    <row r="130" spans="3:7" ht="12.75" customHeight="1" x14ac:dyDescent="0.25">
      <c r="C130" s="54"/>
      <c r="D130" s="54"/>
      <c r="E130" s="54"/>
      <c r="G130" s="1"/>
    </row>
    <row r="131" spans="3:7" ht="12.75" customHeight="1" x14ac:dyDescent="0.25">
      <c r="C131" s="54"/>
      <c r="D131" s="54"/>
      <c r="E131" s="54"/>
      <c r="G131" s="1"/>
    </row>
    <row r="132" spans="3:7" ht="12.75" customHeight="1" x14ac:dyDescent="0.25">
      <c r="C132" s="54"/>
      <c r="D132" s="54"/>
      <c r="E132" s="54"/>
      <c r="G132" s="1"/>
    </row>
    <row r="133" spans="3:7" ht="12.75" customHeight="1" x14ac:dyDescent="0.25">
      <c r="C133" s="54"/>
      <c r="D133" s="54"/>
      <c r="E133" s="54"/>
      <c r="G133" s="1"/>
    </row>
    <row r="134" spans="3:7" ht="25" customHeight="1" x14ac:dyDescent="0.25">
      <c r="C134" s="54"/>
      <c r="D134" s="54"/>
      <c r="E134" s="54"/>
      <c r="F134" s="62"/>
      <c r="G134" s="1"/>
    </row>
    <row r="135" spans="3:7" ht="25" customHeight="1" x14ac:dyDescent="0.25">
      <c r="C135" s="54"/>
      <c r="D135" s="54"/>
      <c r="E135" s="54"/>
      <c r="F135" s="170"/>
      <c r="G135" s="170"/>
    </row>
    <row r="136" spans="3:7" ht="12.75" customHeight="1" x14ac:dyDescent="0.25">
      <c r="C136" s="47" t="str">
        <f>IF(C135="C",IF(A136="P",IF(A135="I","p i","p"),IF(A135="I","i","")),"")</f>
        <v/>
      </c>
      <c r="D136" s="47" t="str">
        <f>IF(D135="E",IF(A136="P",IF(A135="I","p i","p"),IF(A135="I","i"," ")),"")</f>
        <v/>
      </c>
      <c r="E136" s="47" t="str">
        <f>IF(E135="O",IF(A136="P",IF(A135="I","p i","p"),IF(A135="I","i"," ")),"")</f>
        <v/>
      </c>
      <c r="G136" s="1"/>
    </row>
    <row r="137" spans="3:7" ht="12.75" customHeight="1" x14ac:dyDescent="0.25">
      <c r="C137" s="54"/>
      <c r="D137" s="54"/>
      <c r="E137" s="54"/>
      <c r="G137" s="1"/>
    </row>
    <row r="138" spans="3:7" ht="12.75" customHeight="1" x14ac:dyDescent="0.25">
      <c r="C138" s="54"/>
      <c r="D138" s="54"/>
      <c r="E138" s="54"/>
      <c r="G138" s="1"/>
    </row>
    <row r="139" spans="3:7" ht="12.75" customHeight="1" x14ac:dyDescent="0.25">
      <c r="C139" s="54"/>
      <c r="D139" s="54"/>
      <c r="E139" s="54"/>
      <c r="G139" s="1"/>
    </row>
    <row r="140" spans="3:7" ht="12.75" customHeight="1" x14ac:dyDescent="0.25">
      <c r="C140" s="54"/>
      <c r="D140" s="54"/>
      <c r="E140" s="54"/>
      <c r="G140" s="1"/>
    </row>
    <row r="141" spans="3:7" ht="25" customHeight="1" x14ac:dyDescent="0.25">
      <c r="C141" s="54"/>
      <c r="D141" s="54"/>
      <c r="E141" s="54"/>
      <c r="F141" s="62"/>
      <c r="G141" s="1"/>
    </row>
    <row r="142" spans="3:7" ht="25" customHeight="1" x14ac:dyDescent="0.25">
      <c r="C142" s="54"/>
      <c r="D142" s="54"/>
      <c r="E142" s="54"/>
      <c r="F142" s="168"/>
      <c r="G142" s="168"/>
    </row>
    <row r="143" spans="3:7" ht="12.75" customHeight="1" x14ac:dyDescent="0.25">
      <c r="C143" s="47" t="str">
        <f>IF(C142="C",IF(A143="P",IF(A142="I","p i","p"),IF(A142="I","i","")),"")</f>
        <v/>
      </c>
      <c r="D143" s="47" t="str">
        <f>IF(D142="E",IF(A143="P",IF(A142="I","p i","p"),IF(A142="I","i"," ")),"")</f>
        <v/>
      </c>
      <c r="E143" s="47" t="str">
        <f>IF(E142="O",IF(A143="P",IF(A142="I","p i","p"),IF(A142="I","i"," ")),"")</f>
        <v/>
      </c>
      <c r="G143" s="1"/>
    </row>
    <row r="144" spans="3:7" ht="12.75" customHeight="1" x14ac:dyDescent="0.25">
      <c r="C144" s="47" t="str">
        <f>IF(C143="C",IF(A144="Prioritaire",IF(A143="I","p i","p"),IF(A143="I","i","")),"")</f>
        <v/>
      </c>
      <c r="D144" s="47" t="str">
        <f>IF(D143="E",IF(A144="Prioritaire",IF(A143="I","p i","p"),IF(A143="I","i"," ")),"")</f>
        <v/>
      </c>
      <c r="E144" s="47" t="str">
        <f>IF(E143="O",IF(A144="Prioritaire",IF(A143="I","p i","p"),IF(A143="I","i"," ")),"")</f>
        <v/>
      </c>
      <c r="G144" s="1"/>
    </row>
    <row r="145" spans="3:7" ht="12.75" customHeight="1" x14ac:dyDescent="0.25">
      <c r="C145" s="54"/>
      <c r="D145" s="54"/>
      <c r="E145" s="54"/>
      <c r="G145" s="1"/>
    </row>
    <row r="146" spans="3:7" ht="12.75" customHeight="1" x14ac:dyDescent="0.25">
      <c r="C146" s="54"/>
      <c r="D146" s="54"/>
      <c r="E146" s="54"/>
      <c r="G146" s="1"/>
    </row>
    <row r="147" spans="3:7" ht="12.75" customHeight="1" x14ac:dyDescent="0.25">
      <c r="C147" s="54"/>
      <c r="D147" s="54"/>
      <c r="E147" s="54"/>
      <c r="G147" s="1"/>
    </row>
    <row r="148" spans="3:7" ht="25" customHeight="1" x14ac:dyDescent="0.25">
      <c r="C148" s="54"/>
      <c r="D148" s="54"/>
      <c r="E148" s="54"/>
      <c r="F148" s="62"/>
      <c r="G148" s="1"/>
    </row>
    <row r="149" spans="3:7" ht="25" customHeight="1" x14ac:dyDescent="0.25">
      <c r="C149" s="54"/>
      <c r="D149" s="54"/>
      <c r="E149" s="54"/>
      <c r="F149" s="168"/>
      <c r="G149" s="168"/>
    </row>
    <row r="150" spans="3:7" ht="12.75" customHeight="1" x14ac:dyDescent="0.25">
      <c r="C150" s="47" t="str">
        <f>IF(C149="C",IF(A150="P",IF(A149="I","p i","p"),IF(A149="I","i","")),"")</f>
        <v/>
      </c>
      <c r="D150" s="47" t="str">
        <f>IF(D149="E",IF(A150="P",IF(A149="I","p i","p"),IF(A149="I","i"," ")),"")</f>
        <v/>
      </c>
      <c r="E150" s="47" t="str">
        <f>IF(E149="O",IF(A150="P",IF(A149="I","p i","p"),IF(A149="I","i"," ")),"")</f>
        <v/>
      </c>
      <c r="G150" s="1"/>
    </row>
    <row r="151" spans="3:7" ht="12.75" customHeight="1" x14ac:dyDescent="0.25">
      <c r="C151" s="54"/>
      <c r="D151" s="54"/>
      <c r="E151" s="54"/>
      <c r="G151" s="1"/>
    </row>
    <row r="152" spans="3:7" ht="12.75" customHeight="1" x14ac:dyDescent="0.25">
      <c r="C152" s="54"/>
      <c r="D152" s="54"/>
      <c r="E152" s="54"/>
      <c r="G152" s="1"/>
    </row>
    <row r="153" spans="3:7" ht="12.75" customHeight="1" x14ac:dyDescent="0.25">
      <c r="C153" s="54"/>
      <c r="D153" s="54"/>
      <c r="E153" s="54"/>
      <c r="G153" s="1"/>
    </row>
    <row r="154" spans="3:7" ht="12.75" customHeight="1" x14ac:dyDescent="0.25">
      <c r="C154" s="54"/>
      <c r="D154" s="54"/>
      <c r="E154" s="54"/>
      <c r="G154" s="1"/>
    </row>
    <row r="155" spans="3:7" ht="25" customHeight="1" x14ac:dyDescent="0.25">
      <c r="C155" s="54"/>
      <c r="D155" s="54"/>
      <c r="E155" s="54"/>
      <c r="F155" s="62"/>
      <c r="G155" s="1"/>
    </row>
    <row r="156" spans="3:7" ht="25" customHeight="1" x14ac:dyDescent="0.25">
      <c r="C156" s="54"/>
      <c r="D156" s="54"/>
      <c r="E156" s="54"/>
      <c r="F156" s="168"/>
      <c r="G156" s="168"/>
    </row>
    <row r="157" spans="3:7" ht="12.75" customHeight="1" x14ac:dyDescent="0.25">
      <c r="C157" s="47" t="str">
        <f>IF(C156="C",IF(A157="P",IF(A156="I","p i","p"),IF(A156="I","i","")),"")</f>
        <v/>
      </c>
      <c r="D157" s="47" t="str">
        <f>IF(D156="E",IF(A157="P",IF(A156="I","p i","p"),IF(A156="I","i"," ")),"")</f>
        <v/>
      </c>
      <c r="E157" s="47" t="str">
        <f>IF(E156="O",IF(A157="P",IF(A156="I","p i","p"),IF(A156="I","i"," ")),"")</f>
        <v/>
      </c>
      <c r="G157" s="1"/>
    </row>
    <row r="158" spans="3:7" ht="12.75" customHeight="1" x14ac:dyDescent="0.25">
      <c r="C158" s="54"/>
      <c r="D158" s="54"/>
      <c r="E158" s="54"/>
      <c r="G158" s="1"/>
    </row>
    <row r="159" spans="3:7" ht="12.75" customHeight="1" x14ac:dyDescent="0.25">
      <c r="C159" s="54"/>
      <c r="D159" s="54"/>
      <c r="E159" s="54"/>
      <c r="G159" s="1"/>
    </row>
    <row r="160" spans="3:7" ht="12.75" customHeight="1" x14ac:dyDescent="0.25">
      <c r="C160" s="54"/>
      <c r="D160" s="54"/>
      <c r="E160" s="54"/>
      <c r="G160" s="1"/>
    </row>
    <row r="161" spans="3:7" ht="12.75" customHeight="1" x14ac:dyDescent="0.25">
      <c r="C161" s="54"/>
      <c r="D161" s="54"/>
      <c r="E161" s="54"/>
      <c r="G161" s="1"/>
    </row>
    <row r="162" spans="3:7" ht="25" customHeight="1" x14ac:dyDescent="0.25">
      <c r="C162" s="54"/>
      <c r="D162" s="54"/>
      <c r="E162" s="54"/>
      <c r="F162" s="62"/>
      <c r="G162" s="1"/>
    </row>
    <row r="163" spans="3:7" ht="25" customHeight="1" x14ac:dyDescent="0.25">
      <c r="C163" s="54"/>
      <c r="D163" s="54"/>
      <c r="E163" s="54"/>
      <c r="F163" s="168"/>
      <c r="G163" s="168"/>
    </row>
    <row r="164" spans="3:7" ht="12.75" customHeight="1" x14ac:dyDescent="0.25">
      <c r="C164" s="47" t="str">
        <f>IF(C163="C",IF(A164="P",IF(A163="I","p i","p"),IF(A163="I","i","")),"")</f>
        <v/>
      </c>
      <c r="D164" s="47" t="str">
        <f>IF(D163="E",IF(A164="P",IF(A163="I","p i","p"),IF(A163="I","i"," ")),"")</f>
        <v/>
      </c>
      <c r="E164" s="47" t="str">
        <f>IF(E163="O",IF(A164="P",IF(A163="I","p i","p"),IF(A163="I","i"," ")),"")</f>
        <v/>
      </c>
      <c r="G164" s="1"/>
    </row>
    <row r="165" spans="3:7" ht="12.75" customHeight="1" x14ac:dyDescent="0.25">
      <c r="C165" s="54"/>
      <c r="D165" s="54"/>
      <c r="E165" s="54"/>
      <c r="G165" s="1"/>
    </row>
    <row r="166" spans="3:7" ht="12.75" customHeight="1" x14ac:dyDescent="0.25">
      <c r="C166" s="54"/>
      <c r="D166" s="54"/>
      <c r="E166" s="54"/>
      <c r="G166" s="1"/>
    </row>
    <row r="167" spans="3:7" ht="12.75" customHeight="1" x14ac:dyDescent="0.25">
      <c r="C167" s="54"/>
      <c r="D167" s="54"/>
      <c r="E167" s="54"/>
      <c r="G167" s="1"/>
    </row>
    <row r="168" spans="3:7" ht="12.75" customHeight="1" x14ac:dyDescent="0.25">
      <c r="C168" s="54"/>
      <c r="D168" s="54"/>
      <c r="E168" s="54"/>
      <c r="G168" s="1"/>
    </row>
    <row r="169" spans="3:7" ht="25" customHeight="1" x14ac:dyDescent="0.25">
      <c r="C169" s="54"/>
      <c r="D169" s="54"/>
      <c r="E169" s="54"/>
      <c r="F169" s="62"/>
      <c r="G169" s="1"/>
    </row>
    <row r="170" spans="3:7" ht="25" customHeight="1" x14ac:dyDescent="0.25">
      <c r="C170" s="54"/>
      <c r="D170" s="54"/>
      <c r="E170" s="54"/>
      <c r="F170" s="168"/>
      <c r="G170" s="168"/>
    </row>
    <row r="171" spans="3:7" ht="12.75" customHeight="1" x14ac:dyDescent="0.25">
      <c r="C171" s="47" t="str">
        <f>IF(C170="C",IF(A171="P",IF(A170="I","p i","p"),IF(A170="I","i","")),"")</f>
        <v/>
      </c>
      <c r="D171" s="47" t="str">
        <f>IF(D170="E",IF(A171="P",IF(A170="I","p i","p"),IF(A170="I","i"," ")),"")</f>
        <v/>
      </c>
      <c r="E171" s="47" t="str">
        <f>IF(E170="O",IF(A171="P",IF(A170="I","p i","p"),IF(A170="I","i"," ")),"")</f>
        <v/>
      </c>
      <c r="G171" s="1"/>
    </row>
    <row r="172" spans="3:7" ht="12.75" customHeight="1" x14ac:dyDescent="0.25">
      <c r="C172" s="54"/>
      <c r="D172" s="54"/>
      <c r="E172" s="54"/>
      <c r="G172" s="1"/>
    </row>
    <row r="173" spans="3:7" ht="12.75" customHeight="1" x14ac:dyDescent="0.25">
      <c r="C173" s="54"/>
      <c r="D173" s="54"/>
      <c r="E173" s="54"/>
      <c r="G173" s="1"/>
    </row>
    <row r="174" spans="3:7" ht="12.75" customHeight="1" x14ac:dyDescent="0.25">
      <c r="C174" s="54"/>
      <c r="D174" s="54"/>
      <c r="E174" s="54"/>
      <c r="G174" s="1"/>
    </row>
    <row r="175" spans="3:7" ht="12.75" customHeight="1" x14ac:dyDescent="0.25">
      <c r="C175" s="54"/>
      <c r="D175" s="54"/>
      <c r="E175" s="54"/>
      <c r="G175" s="1"/>
    </row>
    <row r="176" spans="3:7" ht="25" customHeight="1" x14ac:dyDescent="0.25">
      <c r="C176" s="54"/>
      <c r="D176" s="54"/>
      <c r="E176" s="54"/>
      <c r="F176" s="62"/>
      <c r="G176" s="1"/>
    </row>
    <row r="177" spans="3:7" ht="25" customHeight="1" x14ac:dyDescent="0.25">
      <c r="C177" s="54"/>
      <c r="D177" s="54"/>
      <c r="E177" s="54"/>
      <c r="F177" s="168"/>
      <c r="G177" s="168"/>
    </row>
    <row r="178" spans="3:7" ht="12.75" customHeight="1" x14ac:dyDescent="0.25">
      <c r="C178" s="47" t="str">
        <f>IF(C177="C",IF(A178="P",IF(A177="I","p i","p"),IF(A177="I","i","")),"")</f>
        <v/>
      </c>
      <c r="D178" s="47" t="str">
        <f>IF(D177="E",IF(A178="P",IF(A177="I","p i","p"),IF(A177="I","i"," ")),"")</f>
        <v/>
      </c>
      <c r="E178" s="47" t="str">
        <f>IF(E177="O",IF(A178="P",IF(A177="I","p i","p"),IF(A177="I","i"," ")),"")</f>
        <v/>
      </c>
      <c r="G178" s="1"/>
    </row>
    <row r="179" spans="3:7" ht="12.75" customHeight="1" x14ac:dyDescent="0.25">
      <c r="C179" s="54"/>
      <c r="D179" s="54"/>
      <c r="E179" s="54"/>
      <c r="G179" s="1"/>
    </row>
    <row r="180" spans="3:7" ht="12.75" customHeight="1" x14ac:dyDescent="0.25">
      <c r="C180" s="54"/>
      <c r="D180" s="54"/>
      <c r="E180" s="54"/>
      <c r="G180" s="1"/>
    </row>
    <row r="181" spans="3:7" ht="12.75" customHeight="1" x14ac:dyDescent="0.25">
      <c r="C181" s="54"/>
      <c r="D181" s="54"/>
      <c r="E181" s="54"/>
      <c r="G181" s="1"/>
    </row>
    <row r="182" spans="3:7" ht="12.75" customHeight="1" x14ac:dyDescent="0.25">
      <c r="C182" s="54"/>
      <c r="D182" s="54"/>
      <c r="E182" s="54"/>
      <c r="G182" s="1"/>
    </row>
    <row r="183" spans="3:7" ht="25" customHeight="1" x14ac:dyDescent="0.25">
      <c r="C183" s="54"/>
      <c r="D183" s="54"/>
      <c r="E183" s="54"/>
      <c r="F183" s="62"/>
      <c r="G183" s="1"/>
    </row>
    <row r="184" spans="3:7" ht="25" customHeight="1" x14ac:dyDescent="0.25">
      <c r="C184" s="54"/>
      <c r="D184" s="54"/>
      <c r="E184" s="54"/>
      <c r="F184" s="168"/>
      <c r="G184" s="168"/>
    </row>
    <row r="185" spans="3:7" ht="12.75" customHeight="1" x14ac:dyDescent="0.25">
      <c r="C185" s="47" t="str">
        <f>IF(C184="C",IF(A185="P",IF(A184="I","p i","p"),IF(A184="I","i","")),"")</f>
        <v/>
      </c>
      <c r="D185" s="47" t="str">
        <f>IF(D184="E",IF(A185="P",IF(A184="I","p i","p"),IF(A184="I","i"," ")),"")</f>
        <v/>
      </c>
      <c r="E185" s="47" t="str">
        <f>IF(E184="O",IF(A185="P",IF(A184="I","p i","p"),IF(A184="I","i"," ")),"")</f>
        <v/>
      </c>
      <c r="G185" s="1"/>
    </row>
    <row r="186" spans="3:7" ht="12.75" customHeight="1" x14ac:dyDescent="0.25">
      <c r="C186" s="54"/>
      <c r="D186" s="54"/>
      <c r="E186" s="54"/>
      <c r="G186" s="1"/>
    </row>
    <row r="187" spans="3:7" ht="12.75" customHeight="1" x14ac:dyDescent="0.25">
      <c r="C187" s="54"/>
      <c r="D187" s="54"/>
      <c r="E187" s="54"/>
      <c r="G187" s="1"/>
    </row>
    <row r="188" spans="3:7" ht="12.75" customHeight="1" x14ac:dyDescent="0.25">
      <c r="C188" s="54"/>
      <c r="D188" s="54"/>
      <c r="E188" s="54"/>
      <c r="G188" s="1"/>
    </row>
    <row r="189" spans="3:7" ht="12.75" customHeight="1" x14ac:dyDescent="0.25">
      <c r="C189" s="54"/>
      <c r="D189" s="54"/>
      <c r="E189" s="54"/>
      <c r="G189" s="1"/>
    </row>
    <row r="190" spans="3:7" ht="25" customHeight="1" x14ac:dyDescent="0.25">
      <c r="C190" s="54"/>
      <c r="D190" s="54"/>
      <c r="E190" s="54"/>
      <c r="F190" s="62"/>
      <c r="G190" s="1"/>
    </row>
    <row r="191" spans="3:7" ht="25" customHeight="1" x14ac:dyDescent="0.25">
      <c r="C191" s="54"/>
      <c r="D191" s="54"/>
      <c r="E191" s="54"/>
      <c r="F191" s="170"/>
      <c r="G191" s="170"/>
    </row>
    <row r="192" spans="3:7" ht="12.75" customHeight="1" x14ac:dyDescent="0.25">
      <c r="C192" s="47" t="str">
        <f>IF(C191="C",IF(A192="P",IF(A191="I","p i","p"),IF(A191="I","i","")),"")</f>
        <v/>
      </c>
      <c r="D192" s="47" t="str">
        <f>IF(D191="E",IF(A192="P",IF(A191="I","p i","p"),IF(A191="I","i"," ")),"")</f>
        <v/>
      </c>
      <c r="E192" s="47" t="str">
        <f>IF(E191="O",IF(A192="P",IF(A191="I","p i","p"),IF(A191="I","i"," ")),"")</f>
        <v/>
      </c>
      <c r="G192" s="1"/>
    </row>
    <row r="193" spans="3:7" ht="12.75" customHeight="1" x14ac:dyDescent="0.25">
      <c r="C193" s="54"/>
      <c r="D193" s="54"/>
      <c r="E193" s="54"/>
      <c r="G193" s="1"/>
    </row>
    <row r="194" spans="3:7" ht="12.75" customHeight="1" x14ac:dyDescent="0.25">
      <c r="C194" s="54"/>
      <c r="D194" s="54"/>
      <c r="E194" s="54"/>
      <c r="G194" s="1"/>
    </row>
    <row r="195" spans="3:7" ht="12.75" customHeight="1" x14ac:dyDescent="0.25">
      <c r="C195" s="54"/>
      <c r="D195" s="54"/>
      <c r="E195" s="54"/>
      <c r="G195" s="1"/>
    </row>
    <row r="196" spans="3:7" ht="12.75" customHeight="1" x14ac:dyDescent="0.25">
      <c r="C196" s="54"/>
      <c r="D196" s="54"/>
      <c r="E196" s="54"/>
      <c r="G196" s="1"/>
    </row>
    <row r="197" spans="3:7" ht="25" customHeight="1" x14ac:dyDescent="0.25">
      <c r="C197" s="54"/>
      <c r="D197" s="54"/>
      <c r="E197" s="54"/>
      <c r="G197" s="1"/>
    </row>
    <row r="198" spans="3:7" ht="25" customHeight="1" x14ac:dyDescent="0.25">
      <c r="C198" s="54"/>
      <c r="D198" s="54"/>
      <c r="E198" s="54"/>
      <c r="F198" s="168"/>
      <c r="G198" s="168"/>
    </row>
    <row r="199" spans="3:7" ht="12.75" customHeight="1" x14ac:dyDescent="0.25">
      <c r="C199" s="47" t="str">
        <f>IF(C198="C",IF(A199="P",IF(A198="I","p i","p"),IF(A198="I","i","")),"")</f>
        <v/>
      </c>
      <c r="D199" s="47" t="str">
        <f>IF(D198="E",IF(A199="P",IF(A198="I","p i","p"),IF(A198="I","i"," ")),"")</f>
        <v/>
      </c>
      <c r="E199" s="47" t="str">
        <f>IF(E198="O",IF(A199="P",IF(A198="I","p i","p"),IF(A198="I","i"," ")),"")</f>
        <v/>
      </c>
      <c r="G199" s="1"/>
    </row>
    <row r="200" spans="3:7" ht="12.75" customHeight="1" x14ac:dyDescent="0.25">
      <c r="C200" s="54"/>
      <c r="D200" s="54"/>
      <c r="E200" s="54"/>
      <c r="G200" s="1"/>
    </row>
    <row r="201" spans="3:7" ht="12.75" customHeight="1" x14ac:dyDescent="0.25">
      <c r="C201" s="54"/>
      <c r="D201" s="54"/>
      <c r="E201" s="54"/>
      <c r="G201" s="1"/>
    </row>
    <row r="202" spans="3:7" ht="12.75" customHeight="1" x14ac:dyDescent="0.25">
      <c r="C202" s="54"/>
      <c r="D202" s="54"/>
      <c r="E202" s="54"/>
      <c r="G202" s="1"/>
    </row>
    <row r="203" spans="3:7" ht="12.75" customHeight="1" x14ac:dyDescent="0.25">
      <c r="C203" s="54"/>
      <c r="D203" s="54"/>
      <c r="E203" s="54"/>
      <c r="G203" s="1"/>
    </row>
    <row r="204" spans="3:7" ht="25" customHeight="1" x14ac:dyDescent="0.25">
      <c r="C204" s="54"/>
      <c r="D204" s="54"/>
      <c r="E204" s="54"/>
      <c r="G204" s="1"/>
    </row>
    <row r="205" spans="3:7" ht="25" customHeight="1" x14ac:dyDescent="0.25">
      <c r="C205" s="54"/>
      <c r="D205" s="54"/>
      <c r="E205" s="54"/>
      <c r="F205" s="168"/>
      <c r="G205" s="168"/>
    </row>
    <row r="206" spans="3:7" ht="12.75" customHeight="1" x14ac:dyDescent="0.25">
      <c r="C206" s="47" t="str">
        <f>IF(C205="C",IF(A206="P",IF(A205="I","p i","p"),IF(A205="I","i","")),"")</f>
        <v/>
      </c>
      <c r="D206" s="47" t="str">
        <f>IF(D205="E",IF(A206="P",IF(A205="I","p i","p"),IF(A205="I","i"," ")),"")</f>
        <v/>
      </c>
      <c r="E206" s="47" t="str">
        <f>IF(E205="O",IF(A206="P",IF(A205="I","p i","p"),IF(A205="I","i"," ")),"")</f>
        <v/>
      </c>
      <c r="G206" s="1"/>
    </row>
    <row r="207" spans="3:7" ht="12.75" customHeight="1" x14ac:dyDescent="0.25">
      <c r="C207" s="54"/>
      <c r="D207" s="54"/>
      <c r="E207" s="54"/>
      <c r="G207" s="1"/>
    </row>
    <row r="208" spans="3:7" ht="12.75" customHeight="1" x14ac:dyDescent="0.25">
      <c r="C208" s="54"/>
      <c r="D208" s="54"/>
      <c r="E208" s="54"/>
      <c r="G208" s="1"/>
    </row>
    <row r="209" spans="3:7" ht="12.75" customHeight="1" x14ac:dyDescent="0.25">
      <c r="C209" s="54"/>
      <c r="D209" s="54"/>
      <c r="E209" s="54"/>
      <c r="G209" s="1"/>
    </row>
    <row r="210" spans="3:7" ht="12.75" customHeight="1" x14ac:dyDescent="0.25">
      <c r="C210" s="54"/>
      <c r="D210" s="54"/>
      <c r="E210" s="54"/>
      <c r="G210" s="1"/>
    </row>
    <row r="211" spans="3:7" ht="25" customHeight="1" x14ac:dyDescent="0.25">
      <c r="C211" s="54"/>
      <c r="D211" s="54"/>
      <c r="E211" s="54"/>
      <c r="G211" s="1"/>
    </row>
    <row r="212" spans="3:7" ht="25" customHeight="1" x14ac:dyDescent="0.25">
      <c r="C212" s="54"/>
      <c r="D212" s="54"/>
      <c r="E212" s="54"/>
      <c r="F212" s="168"/>
      <c r="G212" s="168"/>
    </row>
    <row r="213" spans="3:7" ht="12.75" customHeight="1" x14ac:dyDescent="0.25">
      <c r="C213" s="47" t="str">
        <f>IF(C212="C",IF(A213="P",IF(A212="I","p i","p"),IF(A212="I","i","")),"")</f>
        <v/>
      </c>
      <c r="D213" s="47" t="str">
        <f>IF(D212="E",IF(A213="P",IF(A212="I","p i","p"),IF(A212="I","i"," ")),"")</f>
        <v/>
      </c>
      <c r="E213" s="47" t="str">
        <f>IF(E212="O",IF(A213="P",IF(A212="I","p i","p"),IF(A212="I","i"," ")),"")</f>
        <v/>
      </c>
      <c r="G213" s="1"/>
    </row>
    <row r="214" spans="3:7" ht="12.75" customHeight="1" x14ac:dyDescent="0.25">
      <c r="C214" s="54"/>
      <c r="D214" s="54"/>
      <c r="E214" s="54"/>
      <c r="G214" s="1"/>
    </row>
    <row r="215" spans="3:7" ht="12.75" customHeight="1" x14ac:dyDescent="0.25">
      <c r="C215" s="54"/>
      <c r="D215" s="54"/>
      <c r="E215" s="54"/>
      <c r="G215" s="1"/>
    </row>
    <row r="216" spans="3:7" ht="12.75" customHeight="1" x14ac:dyDescent="0.25">
      <c r="C216" s="54"/>
      <c r="D216" s="54"/>
      <c r="E216" s="54"/>
      <c r="G216" s="1"/>
    </row>
    <row r="217" spans="3:7" ht="12.75" customHeight="1" x14ac:dyDescent="0.25">
      <c r="C217" s="54"/>
      <c r="D217" s="54"/>
      <c r="E217" s="54"/>
      <c r="G217" s="1"/>
    </row>
    <row r="218" spans="3:7" ht="25" customHeight="1" x14ac:dyDescent="0.25">
      <c r="C218" s="54"/>
      <c r="D218" s="54"/>
      <c r="E218" s="54"/>
      <c r="G218" s="1"/>
    </row>
    <row r="219" spans="3:7" ht="25" customHeight="1" x14ac:dyDescent="0.25">
      <c r="C219" s="54"/>
      <c r="D219" s="54"/>
      <c r="E219" s="54"/>
      <c r="F219" s="168"/>
      <c r="G219" s="168"/>
    </row>
    <row r="220" spans="3:7" ht="12.75" customHeight="1" x14ac:dyDescent="0.25">
      <c r="C220" s="47" t="str">
        <f>IF(C219="C",IF(A220="P",IF(A219="I","p i","p"),IF(A219="I","i","")),"")</f>
        <v/>
      </c>
      <c r="D220" s="47" t="str">
        <f>IF(D219="E",IF(A220="P",IF(A219="I","p i","p"),IF(A219="I","i"," ")),"")</f>
        <v/>
      </c>
      <c r="E220" s="47" t="str">
        <f>IF(E219="O",IF(A220="P",IF(A219="I","p i","p"),IF(A219="I","i"," ")),"")</f>
        <v/>
      </c>
      <c r="G220" s="1"/>
    </row>
    <row r="221" spans="3:7" ht="12.75" customHeight="1" x14ac:dyDescent="0.25">
      <c r="C221" s="54"/>
      <c r="D221" s="54"/>
      <c r="E221" s="54"/>
      <c r="G221" s="1"/>
    </row>
    <row r="222" spans="3:7" ht="12.75" customHeight="1" x14ac:dyDescent="0.25">
      <c r="C222" s="54"/>
      <c r="D222" s="54"/>
      <c r="E222" s="54"/>
      <c r="G222" s="1"/>
    </row>
    <row r="223" spans="3:7" ht="12.75" customHeight="1" x14ac:dyDescent="0.25">
      <c r="C223" s="54"/>
      <c r="D223" s="54"/>
      <c r="E223" s="54"/>
      <c r="G223" s="1"/>
    </row>
    <row r="224" spans="3:7" ht="12.75" customHeight="1" x14ac:dyDescent="0.25">
      <c r="C224" s="54"/>
      <c r="D224" s="54"/>
      <c r="E224" s="54"/>
      <c r="G224" s="1"/>
    </row>
    <row r="225" spans="3:7" ht="25" customHeight="1" x14ac:dyDescent="0.25">
      <c r="C225" s="54"/>
      <c r="D225" s="54"/>
      <c r="E225" s="54"/>
      <c r="G225" s="1"/>
    </row>
    <row r="226" spans="3:7" ht="25" customHeight="1" x14ac:dyDescent="0.25">
      <c r="C226" s="47"/>
      <c r="D226" s="47"/>
      <c r="E226" s="47"/>
      <c r="F226" s="168"/>
      <c r="G226" s="168"/>
    </row>
    <row r="227" spans="3:7" ht="12.75" customHeight="1" x14ac:dyDescent="0.25">
      <c r="C227" s="47" t="str">
        <f>IF(C226="C",IF(A227="P",IF(A226="I","p i","p"),IF(A226="I","i","")),"")</f>
        <v/>
      </c>
      <c r="D227" s="47" t="str">
        <f>IF(D226="E",IF(A227="P",IF(A226="I","p i","p"),IF(A226="I","i"," ")),"")</f>
        <v/>
      </c>
      <c r="E227" s="47" t="str">
        <f>IF(E226="O",IF(A227="P",IF(A226="I","p i","p"),IF(A226="I","i"," ")),"")</f>
        <v/>
      </c>
      <c r="G227" s="1"/>
    </row>
    <row r="228" spans="3:7" ht="12.75" customHeight="1" x14ac:dyDescent="0.25">
      <c r="C228" s="54"/>
      <c r="D228" s="54"/>
      <c r="E228" s="54"/>
      <c r="G228" s="1"/>
    </row>
    <row r="229" spans="3:7" ht="12.75" customHeight="1" x14ac:dyDescent="0.25">
      <c r="C229" s="54"/>
      <c r="D229" s="54"/>
      <c r="E229" s="54"/>
      <c r="G229" s="1"/>
    </row>
    <row r="230" spans="3:7" ht="12.75" customHeight="1" x14ac:dyDescent="0.25">
      <c r="C230" s="54"/>
      <c r="D230" s="54"/>
      <c r="E230" s="54"/>
      <c r="G230" s="1"/>
    </row>
    <row r="231" spans="3:7" ht="12.75" customHeight="1" x14ac:dyDescent="0.25">
      <c r="C231" s="54"/>
      <c r="D231" s="54"/>
      <c r="E231" s="54"/>
      <c r="G231" s="1"/>
    </row>
    <row r="232" spans="3:7" ht="25" customHeight="1" x14ac:dyDescent="0.25">
      <c r="C232" s="54"/>
      <c r="D232" s="54"/>
      <c r="E232" s="54"/>
      <c r="G232" s="1"/>
    </row>
    <row r="233" spans="3:7" ht="25" customHeight="1" x14ac:dyDescent="0.25">
      <c r="C233" s="54"/>
      <c r="D233" s="54"/>
      <c r="E233" s="54"/>
      <c r="F233" s="168"/>
      <c r="G233" s="168"/>
    </row>
    <row r="234" spans="3:7" ht="12.75" customHeight="1" x14ac:dyDescent="0.25">
      <c r="C234" s="47" t="str">
        <f>IF(C233="C",IF(A234="P",IF(A233="I","p i","p"),IF(A233="I","i","")),"")</f>
        <v/>
      </c>
      <c r="D234" s="47" t="str">
        <f>IF(D233="E",IF(A234="P",IF(A233="I","p i","p"),IF(A233="I","i"," ")),"")</f>
        <v/>
      </c>
      <c r="E234" s="47" t="str">
        <f>IF(E233="O",IF(A234="P",IF(A233="I","p i","p"),IF(A233="I","i"," ")),"")</f>
        <v/>
      </c>
      <c r="G234" s="1"/>
    </row>
    <row r="235" spans="3:7" ht="12.75" customHeight="1" x14ac:dyDescent="0.25">
      <c r="C235" s="54"/>
      <c r="D235" s="54"/>
      <c r="E235" s="54"/>
      <c r="G235" s="1"/>
    </row>
    <row r="236" spans="3:7" ht="12.75" customHeight="1" x14ac:dyDescent="0.25">
      <c r="C236" s="54"/>
      <c r="D236" s="54"/>
      <c r="E236" s="54"/>
      <c r="G236" s="1"/>
    </row>
    <row r="237" spans="3:7" ht="12.75" customHeight="1" x14ac:dyDescent="0.25">
      <c r="C237" s="54"/>
      <c r="D237" s="54"/>
      <c r="E237" s="54"/>
      <c r="G237" s="1"/>
    </row>
    <row r="238" spans="3:7" ht="12.75" customHeight="1" x14ac:dyDescent="0.25">
      <c r="C238" s="54"/>
      <c r="D238" s="54"/>
      <c r="E238" s="54"/>
      <c r="G238" s="1"/>
    </row>
    <row r="239" spans="3:7" ht="25" customHeight="1" x14ac:dyDescent="0.25">
      <c r="C239" s="54"/>
      <c r="D239" s="54"/>
      <c r="E239" s="54"/>
      <c r="G239" s="1"/>
    </row>
    <row r="240" spans="3:7" ht="25" customHeight="1" x14ac:dyDescent="0.25">
      <c r="C240" s="54"/>
      <c r="D240" s="54"/>
      <c r="E240" s="54"/>
      <c r="F240" s="168"/>
      <c r="G240" s="168"/>
    </row>
    <row r="241" spans="3:7" ht="12.75" customHeight="1" x14ac:dyDescent="0.25">
      <c r="C241" s="47" t="str">
        <f>IF(C240="C",IF(A241="P",IF(A240="I","p i","p"),IF(A240="I","i","")),"")</f>
        <v/>
      </c>
      <c r="D241" s="47" t="str">
        <f>IF(D240="E",IF(A241="P",IF(A240="I","p i","p"),IF(A240="I","i"," ")),"")</f>
        <v/>
      </c>
      <c r="E241" s="47" t="str">
        <f>IF(E240="O",IF(A241="P",IF(A240="I","p i","p"),IF(A240="I","i"," ")),"")</f>
        <v/>
      </c>
      <c r="G241" s="1"/>
    </row>
    <row r="242" spans="3:7" ht="12.75" customHeight="1" x14ac:dyDescent="0.25">
      <c r="C242" s="54"/>
      <c r="D242" s="54"/>
      <c r="E242" s="54"/>
      <c r="G242" s="1"/>
    </row>
    <row r="243" spans="3:7" ht="12.75" customHeight="1" x14ac:dyDescent="0.25">
      <c r="C243" s="54"/>
      <c r="D243" s="54"/>
      <c r="E243" s="54"/>
      <c r="G243" s="1"/>
    </row>
    <row r="244" spans="3:7" ht="12.75" customHeight="1" x14ac:dyDescent="0.25">
      <c r="C244" s="54"/>
      <c r="D244" s="54"/>
      <c r="E244" s="54"/>
      <c r="G244" s="1"/>
    </row>
    <row r="245" spans="3:7" ht="12.75" customHeight="1" x14ac:dyDescent="0.25">
      <c r="C245" s="54"/>
      <c r="D245" s="54"/>
      <c r="E245" s="54"/>
      <c r="G245" s="1"/>
    </row>
    <row r="246" spans="3:7" ht="25" customHeight="1" x14ac:dyDescent="0.25">
      <c r="C246" s="54"/>
      <c r="D246" s="54"/>
      <c r="E246" s="54"/>
      <c r="G246" s="1"/>
    </row>
    <row r="247" spans="3:7" ht="25" customHeight="1" x14ac:dyDescent="0.25">
      <c r="C247" s="54"/>
      <c r="D247" s="54"/>
      <c r="E247" s="54"/>
      <c r="F247" s="168"/>
      <c r="G247" s="168"/>
    </row>
    <row r="248" spans="3:7" ht="12.75" customHeight="1" x14ac:dyDescent="0.25">
      <c r="C248" s="47" t="str">
        <f>IF(C247="C",IF(A248="P",IF(A247="I","p i","p"),IF(A247="I","i","")),"")</f>
        <v/>
      </c>
      <c r="D248" s="47" t="str">
        <f>IF(D247="E",IF(A248="P",IF(A247="I","p i","p"),IF(A247="I","i"," ")),"")</f>
        <v/>
      </c>
      <c r="E248" s="47" t="str">
        <f>IF(E247="O",IF(A248="P",IF(A247="I","p i","p"),IF(A247="I","i"," ")),"")</f>
        <v/>
      </c>
      <c r="G248" s="1"/>
    </row>
    <row r="249" spans="3:7" ht="12.75" customHeight="1" x14ac:dyDescent="0.25">
      <c r="C249" s="54"/>
      <c r="D249" s="54"/>
      <c r="E249" s="54"/>
      <c r="G249" s="1"/>
    </row>
    <row r="250" spans="3:7" ht="12.75" customHeight="1" x14ac:dyDescent="0.25">
      <c r="C250" s="54"/>
      <c r="D250" s="54"/>
      <c r="E250" s="54"/>
      <c r="G250" s="1"/>
    </row>
    <row r="251" spans="3:7" ht="12.75" customHeight="1" x14ac:dyDescent="0.25">
      <c r="C251" s="54"/>
      <c r="D251" s="54"/>
      <c r="E251" s="54"/>
      <c r="G251" s="1"/>
    </row>
    <row r="252" spans="3:7" ht="12.75" customHeight="1" x14ac:dyDescent="0.25">
      <c r="C252" s="54"/>
      <c r="D252" s="54"/>
      <c r="E252" s="54"/>
      <c r="G252" s="1"/>
    </row>
    <row r="253" spans="3:7" ht="25" customHeight="1" x14ac:dyDescent="0.25">
      <c r="C253" s="54"/>
      <c r="D253" s="54"/>
      <c r="E253" s="54"/>
      <c r="G253" s="1"/>
    </row>
    <row r="254" spans="3:7" ht="25" customHeight="1" x14ac:dyDescent="0.25">
      <c r="C254" s="54"/>
      <c r="D254" s="54"/>
      <c r="E254" s="54"/>
      <c r="F254" s="168"/>
      <c r="G254" s="168"/>
    </row>
    <row r="255" spans="3:7" ht="12.75" customHeight="1" x14ac:dyDescent="0.25">
      <c r="C255" s="47" t="str">
        <f>IF(C254="C",IF(A255="P",IF(A254="I","p i","p"),IF(A254="I","i","")),"")</f>
        <v/>
      </c>
      <c r="D255" s="47" t="str">
        <f>IF(D254="E",IF(A255="P",IF(A254="I","p i","p"),IF(A254="I","i"," ")),"")</f>
        <v/>
      </c>
      <c r="E255" s="47" t="str">
        <f>IF(E254="O",IF(A255="P",IF(A254="I","p i","p"),IF(A254="I","i"," ")),"")</f>
        <v/>
      </c>
      <c r="G255" s="1"/>
    </row>
    <row r="256" spans="3:7" ht="12.75" customHeight="1" x14ac:dyDescent="0.25">
      <c r="C256" s="54"/>
      <c r="D256" s="54"/>
      <c r="E256" s="54"/>
      <c r="G256" s="1"/>
    </row>
    <row r="257" spans="3:7" ht="12.75" customHeight="1" x14ac:dyDescent="0.25">
      <c r="C257" s="54"/>
      <c r="D257" s="54"/>
      <c r="E257" s="54"/>
      <c r="G257" s="1"/>
    </row>
    <row r="258" spans="3:7" ht="12.75" customHeight="1" x14ac:dyDescent="0.25">
      <c r="C258" s="54"/>
      <c r="D258" s="54"/>
      <c r="E258" s="54"/>
      <c r="G258" s="1"/>
    </row>
    <row r="259" spans="3:7" ht="12.75" customHeight="1" x14ac:dyDescent="0.25">
      <c r="C259" s="54"/>
      <c r="D259" s="54"/>
      <c r="E259" s="54"/>
      <c r="G259" s="1"/>
    </row>
    <row r="260" spans="3:7" ht="25" customHeight="1" x14ac:dyDescent="0.25">
      <c r="C260" s="54"/>
      <c r="D260" s="54"/>
      <c r="E260" s="54"/>
      <c r="G260" s="1"/>
    </row>
    <row r="261" spans="3:7" ht="25" customHeight="1" x14ac:dyDescent="0.25">
      <c r="C261" s="54"/>
      <c r="D261" s="54"/>
      <c r="E261" s="54"/>
      <c r="F261" s="168"/>
      <c r="G261" s="168"/>
    </row>
    <row r="262" spans="3:7" ht="12.75" customHeight="1" x14ac:dyDescent="0.25">
      <c r="C262" s="47" t="str">
        <f>IF(C261="C",IF(A262="P",IF(A261="I","p i","p"),IF(A261="I","i","")),"")</f>
        <v/>
      </c>
      <c r="D262" s="47" t="str">
        <f>IF(D261="E",IF(A262="P",IF(A261="I","p i","p"),IF(A261="I","i"," ")),"")</f>
        <v/>
      </c>
      <c r="E262" s="47" t="str">
        <f>IF(E261="O",IF(A262="P",IF(A261="I","p i","p"),IF(A261="I","i"," ")),"")</f>
        <v/>
      </c>
      <c r="G262" s="1"/>
    </row>
    <row r="263" spans="3:7" ht="12.75" customHeight="1" x14ac:dyDescent="0.25">
      <c r="C263" s="54"/>
      <c r="D263" s="54"/>
      <c r="E263" s="54"/>
      <c r="G263" s="1"/>
    </row>
    <row r="264" spans="3:7" ht="12.75" customHeight="1" x14ac:dyDescent="0.25">
      <c r="C264" s="54"/>
      <c r="D264" s="54"/>
      <c r="E264" s="54"/>
      <c r="G264" s="1"/>
    </row>
    <row r="265" spans="3:7" ht="12.75" customHeight="1" x14ac:dyDescent="0.25">
      <c r="C265" s="54"/>
      <c r="D265" s="54"/>
      <c r="E265" s="54"/>
      <c r="G265" s="1"/>
    </row>
    <row r="266" spans="3:7" ht="12.75" customHeight="1" x14ac:dyDescent="0.25">
      <c r="C266" s="54"/>
      <c r="D266" s="54"/>
      <c r="E266" s="54"/>
      <c r="G266" s="1"/>
    </row>
    <row r="267" spans="3:7" ht="25" customHeight="1" x14ac:dyDescent="0.25">
      <c r="C267" s="54"/>
      <c r="D267" s="54"/>
      <c r="E267" s="54"/>
      <c r="G267" s="1"/>
    </row>
    <row r="268" spans="3:7" ht="25" customHeight="1" x14ac:dyDescent="0.25">
      <c r="C268" s="54"/>
      <c r="D268" s="54"/>
      <c r="E268" s="54"/>
      <c r="F268" s="168"/>
      <c r="G268" s="168"/>
    </row>
    <row r="269" spans="3:7" ht="12.75" customHeight="1" x14ac:dyDescent="0.25">
      <c r="C269" s="47" t="str">
        <f>IF(C268="C",IF(A269="P",IF(A268="I","p i","p"),IF(A268="I","i","")),"")</f>
        <v/>
      </c>
      <c r="D269" s="47" t="str">
        <f>IF(D268="E",IF(A269="P",IF(A268="I","p i","p"),IF(A268="I","i"," ")),"")</f>
        <v/>
      </c>
      <c r="E269" s="47" t="str">
        <f>IF(E268="O",IF(A269="P",IF(A268="I","p i","p"),IF(A268="I","i"," ")),"")</f>
        <v/>
      </c>
      <c r="G269" s="1"/>
    </row>
    <row r="270" spans="3:7" ht="12.75" customHeight="1" x14ac:dyDescent="0.25">
      <c r="C270" s="54"/>
      <c r="D270" s="54"/>
      <c r="E270" s="54"/>
      <c r="G270" s="1"/>
    </row>
    <row r="271" spans="3:7" ht="12.75" customHeight="1" x14ac:dyDescent="0.25">
      <c r="C271" s="54"/>
      <c r="D271" s="54"/>
      <c r="E271" s="54"/>
      <c r="G271" s="1"/>
    </row>
    <row r="272" spans="3:7" ht="12.75" customHeight="1" x14ac:dyDescent="0.25">
      <c r="C272" s="54"/>
      <c r="D272" s="54"/>
      <c r="E272" s="54"/>
      <c r="G272" s="1"/>
    </row>
    <row r="273" spans="3:7" ht="12.75" customHeight="1" x14ac:dyDescent="0.25">
      <c r="C273" s="54"/>
      <c r="D273" s="54"/>
      <c r="E273" s="54"/>
      <c r="G273" s="1"/>
    </row>
    <row r="274" spans="3:7" ht="25" customHeight="1" x14ac:dyDescent="0.25">
      <c r="C274" s="54"/>
      <c r="D274" s="54"/>
      <c r="E274" s="54"/>
      <c r="G274" s="1"/>
    </row>
    <row r="275" spans="3:7" ht="25" customHeight="1" x14ac:dyDescent="0.25">
      <c r="C275" s="54"/>
      <c r="D275" s="54"/>
      <c r="E275" s="54"/>
      <c r="F275" s="168"/>
      <c r="G275" s="168"/>
    </row>
    <row r="276" spans="3:7" ht="12.75" customHeight="1" x14ac:dyDescent="0.25">
      <c r="C276" s="47" t="str">
        <f>IF(C275="C",IF(A276="P",IF(A275="I","p i","p"),IF(A275="I","i","")),"")</f>
        <v/>
      </c>
      <c r="D276" s="47" t="str">
        <f>IF(D275="E",IF(A276="P",IF(A275="I","p i","p"),IF(A275="I","i"," ")),"")</f>
        <v/>
      </c>
      <c r="E276" s="47" t="str">
        <f>IF(E275="O",IF(A276="P",IF(A275="I","p i","p"),IF(A275="I","i"," ")),"")</f>
        <v/>
      </c>
      <c r="G276" s="1"/>
    </row>
    <row r="277" spans="3:7" ht="12.75" customHeight="1" x14ac:dyDescent="0.25">
      <c r="C277" s="54"/>
      <c r="D277" s="54"/>
      <c r="E277" s="54"/>
      <c r="G277" s="1"/>
    </row>
    <row r="278" spans="3:7" ht="12.75" customHeight="1" x14ac:dyDescent="0.25">
      <c r="C278" s="54"/>
      <c r="D278" s="54"/>
      <c r="E278" s="54"/>
      <c r="G278" s="1"/>
    </row>
    <row r="279" spans="3:7" ht="12.75" customHeight="1" x14ac:dyDescent="0.25">
      <c r="C279" s="54"/>
      <c r="D279" s="54"/>
      <c r="E279" s="54"/>
      <c r="G279" s="1"/>
    </row>
    <row r="280" spans="3:7" ht="12.75" customHeight="1" x14ac:dyDescent="0.25">
      <c r="C280" s="54"/>
      <c r="D280" s="54"/>
      <c r="E280" s="54"/>
      <c r="G280" s="1"/>
    </row>
    <row r="281" spans="3:7" ht="25" customHeight="1" x14ac:dyDescent="0.25">
      <c r="C281" s="54"/>
      <c r="D281" s="54"/>
      <c r="E281" s="54"/>
      <c r="G281" s="1"/>
    </row>
    <row r="282" spans="3:7" ht="25" customHeight="1" x14ac:dyDescent="0.25">
      <c r="C282" s="54"/>
      <c r="D282" s="54"/>
      <c r="E282" s="54"/>
      <c r="F282" s="168"/>
      <c r="G282" s="168"/>
    </row>
    <row r="283" spans="3:7" ht="12.75" customHeight="1" x14ac:dyDescent="0.25">
      <c r="C283" s="47" t="str">
        <f>IF(C282="C",IF(A283="P",IF(A282="I","p i","p"),IF(A282="I","i","")),"")</f>
        <v/>
      </c>
      <c r="D283" s="47" t="str">
        <f>IF(D282="E",IF(A283="P",IF(A282="I","p i","p"),IF(A282="I","i"," ")),"")</f>
        <v/>
      </c>
      <c r="E283" s="47" t="str">
        <f>IF(E282="O",IF(A283="P",IF(A282="I","p i","p"),IF(A282="I","i"," ")),"")</f>
        <v/>
      </c>
      <c r="G283" s="1"/>
    </row>
    <row r="284" spans="3:7" ht="12.75" customHeight="1" x14ac:dyDescent="0.25">
      <c r="C284" s="54"/>
      <c r="D284" s="54"/>
      <c r="E284" s="54"/>
      <c r="G284" s="1"/>
    </row>
    <row r="285" spans="3:7" ht="12.75" customHeight="1" x14ac:dyDescent="0.25">
      <c r="C285" s="54"/>
      <c r="D285" s="54"/>
      <c r="E285" s="54"/>
      <c r="G285" s="1"/>
    </row>
    <row r="286" spans="3:7" ht="12.75" customHeight="1" x14ac:dyDescent="0.25">
      <c r="C286" s="54"/>
      <c r="D286" s="54"/>
      <c r="E286" s="54"/>
      <c r="G286" s="1"/>
    </row>
    <row r="287" spans="3:7" ht="12.75" customHeight="1" x14ac:dyDescent="0.25">
      <c r="C287" s="54"/>
      <c r="D287" s="54"/>
      <c r="E287" s="54"/>
      <c r="G287" s="1"/>
    </row>
    <row r="288" spans="3:7" ht="25" customHeight="1" x14ac:dyDescent="0.25">
      <c r="C288" s="54"/>
      <c r="D288" s="54"/>
      <c r="E288" s="54"/>
      <c r="G288" s="1"/>
    </row>
    <row r="289" spans="3:7" ht="25" customHeight="1" x14ac:dyDescent="0.25">
      <c r="C289" s="54"/>
      <c r="D289" s="54"/>
      <c r="E289" s="54"/>
      <c r="F289" s="168"/>
      <c r="G289" s="168"/>
    </row>
    <row r="290" spans="3:7" ht="12.75" customHeight="1" x14ac:dyDescent="0.25">
      <c r="C290" s="47" t="str">
        <f>IF(C289="C",IF(A290="P",IF(A289="I","p i","p"),IF(A289="I","i","")),"")</f>
        <v/>
      </c>
      <c r="D290" s="47" t="str">
        <f>IF(D289="E",IF(A290="P",IF(A289="I","p i","p"),IF(A289="I","i"," ")),"")</f>
        <v/>
      </c>
      <c r="E290" s="47" t="str">
        <f>IF(E289="O",IF(A290="P",IF(A289="I","p i","p"),IF(A289="I","i"," ")),"")</f>
        <v/>
      </c>
      <c r="G290" s="1"/>
    </row>
    <row r="291" spans="3:7" ht="12.75" customHeight="1" x14ac:dyDescent="0.25">
      <c r="C291" s="54"/>
      <c r="D291" s="54"/>
      <c r="E291" s="54"/>
      <c r="G291" s="1"/>
    </row>
    <row r="292" spans="3:7" ht="12.75" customHeight="1" x14ac:dyDescent="0.25">
      <c r="C292" s="54"/>
      <c r="D292" s="54"/>
      <c r="E292" s="54"/>
      <c r="G292" s="1"/>
    </row>
    <row r="293" spans="3:7" ht="12.75" customHeight="1" x14ac:dyDescent="0.25">
      <c r="C293" s="54"/>
      <c r="D293" s="54"/>
      <c r="E293" s="54"/>
      <c r="G293" s="1"/>
    </row>
    <row r="294" spans="3:7" ht="12.75" customHeight="1" x14ac:dyDescent="0.25">
      <c r="C294" s="54"/>
      <c r="D294" s="54"/>
      <c r="E294" s="54"/>
      <c r="G294" s="1"/>
    </row>
    <row r="295" spans="3:7" ht="25" customHeight="1" x14ac:dyDescent="0.25">
      <c r="C295" s="54"/>
      <c r="D295" s="54"/>
      <c r="E295" s="54"/>
      <c r="G295" s="1"/>
    </row>
    <row r="296" spans="3:7" ht="25" customHeight="1" x14ac:dyDescent="0.25">
      <c r="C296" s="54"/>
      <c r="D296" s="54"/>
      <c r="E296" s="54"/>
      <c r="F296" s="168"/>
      <c r="G296" s="168"/>
    </row>
    <row r="297" spans="3:7" ht="12.75" customHeight="1" x14ac:dyDescent="0.25">
      <c r="C297" s="47" t="str">
        <f>IF(C296="C",IF(A297="P",IF(A296="I","p i","p"),IF(A296="I","i","")),"")</f>
        <v/>
      </c>
      <c r="D297" s="47" t="str">
        <f>IF(D296="E",IF(A297="P",IF(A296="I","p i","p"),IF(A296="I","i"," ")),"")</f>
        <v/>
      </c>
      <c r="E297" s="47" t="str">
        <f>IF(E296="O",IF(A297="P",IF(A296="I","p i","p"),IF(A296="I","i"," ")),"")</f>
        <v/>
      </c>
      <c r="G297" s="1"/>
    </row>
    <row r="298" spans="3:7" ht="12.75" customHeight="1" x14ac:dyDescent="0.25">
      <c r="C298" s="54"/>
      <c r="D298" s="54"/>
      <c r="E298" s="54"/>
      <c r="G298" s="1"/>
    </row>
    <row r="299" spans="3:7" ht="12.75" customHeight="1" x14ac:dyDescent="0.25">
      <c r="C299" s="54"/>
      <c r="D299" s="54"/>
      <c r="E299" s="54"/>
      <c r="G299" s="1"/>
    </row>
    <row r="300" spans="3:7" ht="12.75" customHeight="1" x14ac:dyDescent="0.25">
      <c r="C300" s="54"/>
      <c r="D300" s="54"/>
      <c r="E300" s="54"/>
      <c r="G300" s="1"/>
    </row>
    <row r="301" spans="3:7" ht="12.75" customHeight="1" x14ac:dyDescent="0.25">
      <c r="C301" s="54"/>
      <c r="D301" s="54"/>
      <c r="E301" s="54"/>
      <c r="G301" s="1"/>
    </row>
    <row r="302" spans="3:7" ht="25" customHeight="1" x14ac:dyDescent="0.25">
      <c r="C302" s="54"/>
      <c r="D302" s="54"/>
      <c r="E302" s="54"/>
      <c r="G302" s="1"/>
    </row>
    <row r="303" spans="3:7" ht="25" customHeight="1" x14ac:dyDescent="0.25">
      <c r="C303" s="54"/>
      <c r="D303" s="54"/>
      <c r="E303" s="54"/>
      <c r="F303" s="168"/>
      <c r="G303" s="168"/>
    </row>
    <row r="304" spans="3:7" ht="12.75" customHeight="1" x14ac:dyDescent="0.25">
      <c r="C304" s="47" t="str">
        <f>IF(C303="C",IF(A304="P",IF(A303="I","p i","p"),IF(A303="I","i","")),"")</f>
        <v/>
      </c>
      <c r="D304" s="47" t="str">
        <f>IF(D303="E",IF(A304="P",IF(A303="I","p i","p"),IF(A303="I","i"," ")),"")</f>
        <v/>
      </c>
      <c r="E304" s="47" t="str">
        <f>IF(E303="O",IF(A304="P",IF(A303="I","p i","p"),IF(A303="I","i"," ")),"")</f>
        <v/>
      </c>
      <c r="G304" s="1"/>
    </row>
    <row r="305" spans="3:7" ht="12.75" customHeight="1" x14ac:dyDescent="0.25">
      <c r="C305" s="54"/>
      <c r="D305" s="54"/>
      <c r="E305" s="54"/>
      <c r="G305" s="1"/>
    </row>
    <row r="306" spans="3:7" ht="12.75" customHeight="1" x14ac:dyDescent="0.25">
      <c r="C306" s="54"/>
      <c r="D306" s="54"/>
      <c r="E306" s="54"/>
      <c r="G306" s="1"/>
    </row>
    <row r="307" spans="3:7" ht="12.75" customHeight="1" x14ac:dyDescent="0.25">
      <c r="C307" s="54"/>
      <c r="D307" s="54"/>
      <c r="E307" s="54"/>
      <c r="G307" s="1"/>
    </row>
    <row r="308" spans="3:7" ht="12.75" customHeight="1" x14ac:dyDescent="0.25">
      <c r="C308" s="54"/>
      <c r="D308" s="54"/>
      <c r="E308" s="54"/>
      <c r="G308" s="1"/>
    </row>
    <row r="309" spans="3:7" ht="25" customHeight="1" x14ac:dyDescent="0.25">
      <c r="C309" s="54"/>
      <c r="D309" s="54"/>
      <c r="E309" s="54"/>
      <c r="G309" s="1"/>
    </row>
    <row r="310" spans="3:7" ht="25" customHeight="1" x14ac:dyDescent="0.25">
      <c r="C310" s="54"/>
      <c r="D310" s="54"/>
      <c r="E310" s="54"/>
      <c r="F310" s="168"/>
      <c r="G310" s="168"/>
    </row>
    <row r="311" spans="3:7" ht="12.75" customHeight="1" x14ac:dyDescent="0.25">
      <c r="C311" s="47" t="str">
        <f>IF(C310="C",IF(A311="P",IF(A310="I","p i","p"),IF(A310="I","i","")),"")</f>
        <v/>
      </c>
      <c r="D311" s="47" t="str">
        <f>IF(D310="E",IF(A311="P",IF(A310="I","p i","p"),IF(A310="I","i"," ")),"")</f>
        <v/>
      </c>
      <c r="E311" s="47" t="str">
        <f>IF(E310="O",IF(A311="P",IF(A310="I","p i","p"),IF(A310="I","i"," ")),"")</f>
        <v/>
      </c>
      <c r="G311" s="1"/>
    </row>
    <row r="312" spans="3:7" ht="12.75" customHeight="1" x14ac:dyDescent="0.25">
      <c r="C312" s="54"/>
      <c r="D312" s="54"/>
      <c r="E312" s="54"/>
      <c r="G312" s="1"/>
    </row>
    <row r="313" spans="3:7" ht="12.75" customHeight="1" x14ac:dyDescent="0.25">
      <c r="C313" s="54"/>
      <c r="D313" s="54"/>
      <c r="E313" s="54"/>
      <c r="G313" s="1"/>
    </row>
    <row r="314" spans="3:7" ht="12.75" customHeight="1" x14ac:dyDescent="0.25">
      <c r="C314" s="54"/>
      <c r="D314" s="54"/>
      <c r="E314" s="54"/>
      <c r="G314" s="1"/>
    </row>
    <row r="315" spans="3:7" ht="12.75" customHeight="1" x14ac:dyDescent="0.25">
      <c r="C315" s="54"/>
      <c r="D315" s="54"/>
      <c r="E315" s="54"/>
      <c r="G315" s="1"/>
    </row>
    <row r="316" spans="3:7" ht="25" customHeight="1" x14ac:dyDescent="0.25">
      <c r="C316" s="54"/>
      <c r="D316" s="54"/>
      <c r="E316" s="54"/>
      <c r="G316" s="1"/>
    </row>
    <row r="317" spans="3:7" ht="25" customHeight="1" x14ac:dyDescent="0.25">
      <c r="C317" s="54"/>
      <c r="D317" s="54"/>
      <c r="E317" s="54"/>
      <c r="F317" s="168"/>
      <c r="G317" s="168"/>
    </row>
    <row r="318" spans="3:7" ht="12.75" customHeight="1" x14ac:dyDescent="0.25">
      <c r="C318" s="47" t="str">
        <f>IF(C317="C",IF(A318="P",IF(A317="I","p i","p"),IF(A317="I","i","")),"")</f>
        <v/>
      </c>
      <c r="D318" s="47" t="str">
        <f>IF(D317="E",IF(A318="P",IF(A317="I","p i","p"),IF(A317="I","i"," ")),"")</f>
        <v/>
      </c>
      <c r="E318" s="47" t="str">
        <f>IF(E317="O",IF(A318="P",IF(A317="I","p i","p"),IF(A317="I","i"," ")),"")</f>
        <v/>
      </c>
      <c r="G318" s="1"/>
    </row>
    <row r="319" spans="3:7" ht="12.75" customHeight="1" x14ac:dyDescent="0.25">
      <c r="C319" s="54"/>
      <c r="D319" s="54"/>
      <c r="E319" s="54"/>
      <c r="G319" s="1"/>
    </row>
    <row r="320" spans="3:7" ht="12.75" customHeight="1" x14ac:dyDescent="0.25">
      <c r="C320" s="54"/>
      <c r="D320" s="54"/>
      <c r="E320" s="54"/>
      <c r="G320" s="1"/>
    </row>
    <row r="321" spans="3:7" ht="12.75" customHeight="1" x14ac:dyDescent="0.25">
      <c r="C321" s="54"/>
      <c r="D321" s="54"/>
      <c r="E321" s="54"/>
      <c r="G321" s="1"/>
    </row>
    <row r="322" spans="3:7" ht="12.75" customHeight="1" x14ac:dyDescent="0.25">
      <c r="C322" s="54"/>
      <c r="D322" s="54"/>
      <c r="E322" s="54"/>
      <c r="G322" s="1"/>
    </row>
    <row r="323" spans="3:7" ht="25" customHeight="1" x14ac:dyDescent="0.25">
      <c r="C323" s="54"/>
      <c r="D323" s="54"/>
      <c r="E323" s="54"/>
      <c r="G323" s="1"/>
    </row>
    <row r="324" spans="3:7" ht="25" customHeight="1" x14ac:dyDescent="0.25">
      <c r="C324" s="54"/>
      <c r="D324" s="54"/>
      <c r="E324" s="54"/>
      <c r="F324" s="168"/>
      <c r="G324" s="168"/>
    </row>
    <row r="325" spans="3:7" ht="12.75" customHeight="1" x14ac:dyDescent="0.25">
      <c r="C325" s="47" t="str">
        <f>IF(C324="C",IF(A325="P",IF(A324="I","p i","p"),IF(A324="I","i","")),"")</f>
        <v/>
      </c>
      <c r="D325" s="47" t="str">
        <f>IF(D324="E",IF(A325="P",IF(A324="I","p i","p"),IF(A324="I","i"," ")),"")</f>
        <v/>
      </c>
      <c r="E325" s="47" t="str">
        <f>IF(E324="O",IF(A325="P",IF(A324="I","p i","p"),IF(A324="I","i"," ")),"")</f>
        <v/>
      </c>
      <c r="G325" s="1"/>
    </row>
    <row r="326" spans="3:7" ht="12.75" customHeight="1" x14ac:dyDescent="0.25">
      <c r="C326" s="54"/>
      <c r="D326" s="54"/>
      <c r="E326" s="54"/>
      <c r="G326" s="1"/>
    </row>
    <row r="327" spans="3:7" ht="12.75" customHeight="1" x14ac:dyDescent="0.25">
      <c r="C327" s="54"/>
      <c r="D327" s="54"/>
      <c r="E327" s="54"/>
      <c r="G327" s="1"/>
    </row>
    <row r="328" spans="3:7" ht="12.75" customHeight="1" x14ac:dyDescent="0.25">
      <c r="C328" s="54"/>
      <c r="D328" s="54"/>
      <c r="E328" s="54"/>
      <c r="G328" s="1"/>
    </row>
    <row r="329" spans="3:7" ht="12.75" customHeight="1" x14ac:dyDescent="0.25">
      <c r="C329" s="54"/>
      <c r="D329" s="54"/>
      <c r="E329" s="54"/>
      <c r="G329" s="1"/>
    </row>
    <row r="330" spans="3:7" ht="25" customHeight="1" x14ac:dyDescent="0.25">
      <c r="C330" s="54"/>
      <c r="D330" s="54"/>
      <c r="E330" s="54"/>
      <c r="G330" s="1"/>
    </row>
    <row r="331" spans="3:7" ht="25" customHeight="1" x14ac:dyDescent="0.25">
      <c r="C331" s="54"/>
      <c r="D331" s="54"/>
      <c r="E331" s="54"/>
      <c r="F331" s="168"/>
      <c r="G331" s="168"/>
    </row>
    <row r="332" spans="3:7" ht="12.75" customHeight="1" x14ac:dyDescent="0.25">
      <c r="C332" s="47" t="str">
        <f>IF(C331="C",IF(A332="P",IF(A331="I","p i","p"),IF(A331="I","i","")),"")</f>
        <v/>
      </c>
      <c r="D332" s="47" t="str">
        <f>IF(D331="E",IF(A332="P",IF(A331="I","p i","p"),IF(A331="I","i"," ")),"")</f>
        <v/>
      </c>
      <c r="E332" s="47" t="str">
        <f>IF(E331="O",IF(A332="P",IF(A331="I","p i","p"),IF(A331="I","i"," ")),"")</f>
        <v/>
      </c>
      <c r="G332" s="1"/>
    </row>
    <row r="333" spans="3:7" ht="12.75" customHeight="1" x14ac:dyDescent="0.25">
      <c r="C333" s="54"/>
      <c r="D333" s="54"/>
      <c r="E333" s="54"/>
      <c r="G333" s="1"/>
    </row>
    <row r="334" spans="3:7" ht="12.75" customHeight="1" x14ac:dyDescent="0.25">
      <c r="C334" s="54"/>
      <c r="D334" s="54"/>
      <c r="E334" s="54"/>
      <c r="G334" s="1"/>
    </row>
    <row r="335" spans="3:7" ht="12.75" customHeight="1" x14ac:dyDescent="0.25">
      <c r="C335" s="54"/>
      <c r="D335" s="54"/>
      <c r="E335" s="54"/>
      <c r="G335" s="1"/>
    </row>
    <row r="336" spans="3:7" ht="12.75" customHeight="1" x14ac:dyDescent="0.25">
      <c r="C336" s="54"/>
      <c r="D336" s="54"/>
      <c r="E336" s="54"/>
      <c r="G336" s="1"/>
    </row>
    <row r="337" spans="3:7" ht="25" customHeight="1" x14ac:dyDescent="0.25">
      <c r="C337" s="54"/>
      <c r="D337" s="54"/>
      <c r="E337" s="54"/>
      <c r="G337" s="1"/>
    </row>
    <row r="338" spans="3:7" ht="25" customHeight="1" x14ac:dyDescent="0.25">
      <c r="C338" s="54"/>
      <c r="D338" s="54"/>
      <c r="E338" s="54"/>
      <c r="F338" s="168"/>
      <c r="G338" s="168"/>
    </row>
    <row r="339" spans="3:7" ht="12.75" customHeight="1" x14ac:dyDescent="0.25">
      <c r="C339" s="47" t="str">
        <f>IF(C338="C",IF(A339="P",IF(A338="I","p i","p"),IF(A338="I","i","")),"")</f>
        <v/>
      </c>
      <c r="D339" s="47" t="str">
        <f>IF(D338="E",IF(A339="P",IF(A338="I","p i","p"),IF(A338="I","i"," ")),"")</f>
        <v/>
      </c>
      <c r="E339" s="47" t="str">
        <f>IF(E338="O",IF(A339="P",IF(A338="I","p i","p"),IF(A338="I","i"," ")),"")</f>
        <v/>
      </c>
      <c r="G339" s="1"/>
    </row>
    <row r="340" spans="3:7" ht="12.75" customHeight="1" x14ac:dyDescent="0.25">
      <c r="C340" s="54"/>
      <c r="D340" s="54"/>
      <c r="E340" s="54"/>
      <c r="G340" s="1"/>
    </row>
    <row r="341" spans="3:7" ht="12.75" customHeight="1" x14ac:dyDescent="0.25">
      <c r="C341" s="54"/>
      <c r="D341" s="54"/>
      <c r="E341" s="54"/>
      <c r="G341" s="1"/>
    </row>
    <row r="342" spans="3:7" ht="12.75" customHeight="1" x14ac:dyDescent="0.25">
      <c r="C342" s="54"/>
      <c r="D342" s="54"/>
      <c r="E342" s="54"/>
      <c r="G342" s="1"/>
    </row>
    <row r="343" spans="3:7" ht="12.75" customHeight="1" x14ac:dyDescent="0.25">
      <c r="C343" s="54"/>
      <c r="D343" s="54"/>
      <c r="E343" s="54"/>
      <c r="G343" s="1"/>
    </row>
    <row r="344" spans="3:7" ht="25" customHeight="1" x14ac:dyDescent="0.25">
      <c r="C344" s="54"/>
      <c r="D344" s="54"/>
      <c r="E344" s="54"/>
      <c r="G344" s="1"/>
    </row>
    <row r="345" spans="3:7" ht="25" customHeight="1" x14ac:dyDescent="0.25">
      <c r="C345" s="54"/>
      <c r="D345" s="54"/>
      <c r="E345" s="54"/>
      <c r="F345" s="168"/>
      <c r="G345" s="168"/>
    </row>
    <row r="346" spans="3:7" ht="12.75" customHeight="1" x14ac:dyDescent="0.25">
      <c r="C346" s="47" t="str">
        <f>IF(C345="C",IF(A346="P",IF(A345="I","p i","p"),IF(A345="I","i","")),"")</f>
        <v/>
      </c>
      <c r="D346" s="47" t="str">
        <f>IF(D345="E",IF(A346="P",IF(A345="I","p i","p"),IF(A345="I","i"," ")),"")</f>
        <v/>
      </c>
      <c r="E346" s="47" t="str">
        <f>IF(E345="O",IF(A346="P",IF(A345="I","p i","p"),IF(A345="I","i"," ")),"")</f>
        <v/>
      </c>
      <c r="G346" s="1"/>
    </row>
    <row r="347" spans="3:7" ht="12.75" customHeight="1" x14ac:dyDescent="0.25">
      <c r="C347" s="54"/>
      <c r="D347" s="54"/>
      <c r="E347" s="54"/>
      <c r="G347" s="1"/>
    </row>
    <row r="348" spans="3:7" ht="12.75" customHeight="1" x14ac:dyDescent="0.25">
      <c r="C348" s="54"/>
      <c r="D348" s="54"/>
      <c r="E348" s="54"/>
      <c r="G348" s="1"/>
    </row>
    <row r="349" spans="3:7" ht="12.75" customHeight="1" x14ac:dyDescent="0.25">
      <c r="C349" s="54"/>
      <c r="D349" s="54"/>
      <c r="E349" s="54"/>
      <c r="G349" s="1"/>
    </row>
    <row r="350" spans="3:7" ht="12.75" customHeight="1" x14ac:dyDescent="0.25">
      <c r="C350" s="54"/>
      <c r="D350" s="54"/>
      <c r="E350" s="54"/>
      <c r="G350" s="1"/>
    </row>
    <row r="351" spans="3:7" ht="25" customHeight="1" x14ac:dyDescent="0.25">
      <c r="C351" s="54"/>
      <c r="D351" s="54"/>
      <c r="E351" s="54"/>
      <c r="G351" s="1"/>
    </row>
    <row r="352" spans="3:7" ht="25" customHeight="1" x14ac:dyDescent="0.25">
      <c r="C352" s="54"/>
      <c r="D352" s="54"/>
      <c r="E352" s="54"/>
      <c r="F352" s="168"/>
      <c r="G352" s="168"/>
    </row>
    <row r="353" spans="3:7" ht="12.75" customHeight="1" x14ac:dyDescent="0.25">
      <c r="C353" s="47" t="str">
        <f>IF(C352="C",IF(A353="P",IF(A352="I","p i","p"),IF(A352="I","i","")),"")</f>
        <v/>
      </c>
      <c r="D353" s="47" t="str">
        <f>IF(D352="E",IF(A353="P",IF(A352="I","p i","p"),IF(A352="I","i"," ")),"")</f>
        <v/>
      </c>
      <c r="E353" s="47" t="str">
        <f>IF(E352="O",IF(A353="P",IF(A352="I","p i","p"),IF(A352="I","i"," ")),"")</f>
        <v/>
      </c>
      <c r="G353" s="1"/>
    </row>
    <row r="354" spans="3:7" ht="12.75" customHeight="1" x14ac:dyDescent="0.25">
      <c r="C354" s="54"/>
      <c r="D354" s="54"/>
      <c r="E354" s="54"/>
      <c r="G354" s="1"/>
    </row>
    <row r="355" spans="3:7" ht="12.75" customHeight="1" x14ac:dyDescent="0.25">
      <c r="C355" s="54"/>
      <c r="D355" s="54"/>
      <c r="E355" s="54"/>
      <c r="G355" s="1"/>
    </row>
    <row r="356" spans="3:7" ht="12.75" customHeight="1" x14ac:dyDescent="0.25">
      <c r="C356" s="54"/>
      <c r="D356" s="54"/>
      <c r="E356" s="54"/>
      <c r="G356" s="1"/>
    </row>
    <row r="357" spans="3:7" ht="12.75" customHeight="1" x14ac:dyDescent="0.25">
      <c r="C357" s="54"/>
      <c r="D357" s="54"/>
      <c r="E357" s="54"/>
      <c r="G357" s="1"/>
    </row>
    <row r="358" spans="3:7" ht="25" customHeight="1" x14ac:dyDescent="0.25">
      <c r="C358" s="54"/>
      <c r="D358" s="54"/>
      <c r="E358" s="54"/>
      <c r="G358" s="1"/>
    </row>
    <row r="359" spans="3:7" ht="25" customHeight="1" x14ac:dyDescent="0.25">
      <c r="C359" s="54"/>
      <c r="D359" s="54"/>
      <c r="E359" s="54"/>
      <c r="F359" s="168"/>
      <c r="G359" s="168"/>
    </row>
    <row r="360" spans="3:7" ht="12.75" customHeight="1" x14ac:dyDescent="0.25">
      <c r="C360" s="47" t="str">
        <f>IF(C359="C",IF(A360="P",IF(A359="I","p i","p"),IF(A359="I","i","")),"")</f>
        <v/>
      </c>
      <c r="D360" s="47" t="str">
        <f>IF(D359="E",IF(A360="P",IF(A359="I","p i","p"),IF(A359="I","i"," ")),"")</f>
        <v/>
      </c>
      <c r="E360" s="47" t="str">
        <f>IF(E359="O",IF(A360="P",IF(A359="I","p i","p"),IF(A359="I","i"," ")),"")</f>
        <v/>
      </c>
      <c r="G360" s="1"/>
    </row>
    <row r="361" spans="3:7" ht="12.75" customHeight="1" x14ac:dyDescent="0.25">
      <c r="C361" s="54"/>
      <c r="D361" s="54"/>
      <c r="E361" s="54"/>
      <c r="G361" s="1"/>
    </row>
    <row r="362" spans="3:7" ht="12.75" customHeight="1" x14ac:dyDescent="0.25">
      <c r="C362" s="54"/>
      <c r="D362" s="54"/>
      <c r="E362" s="54"/>
      <c r="G362" s="1"/>
    </row>
    <row r="363" spans="3:7" ht="12.75" customHeight="1" x14ac:dyDescent="0.25">
      <c r="C363" s="54"/>
      <c r="D363" s="54"/>
      <c r="E363" s="54"/>
      <c r="G363" s="1"/>
    </row>
    <row r="364" spans="3:7" ht="12.75" customHeight="1" x14ac:dyDescent="0.25">
      <c r="C364" s="54"/>
      <c r="D364" s="54"/>
      <c r="E364" s="54"/>
      <c r="G364" s="1"/>
    </row>
    <row r="365" spans="3:7" ht="25" customHeight="1" x14ac:dyDescent="0.25">
      <c r="C365" s="54"/>
      <c r="D365" s="54"/>
      <c r="E365" s="54"/>
      <c r="G365" s="1"/>
    </row>
    <row r="366" spans="3:7" ht="25" customHeight="1" x14ac:dyDescent="0.25">
      <c r="C366" s="54"/>
      <c r="D366" s="54"/>
      <c r="E366" s="54"/>
      <c r="F366" s="168"/>
      <c r="G366" s="168"/>
    </row>
    <row r="367" spans="3:7" ht="12.75" customHeight="1" x14ac:dyDescent="0.25">
      <c r="C367" s="47" t="str">
        <f>IF(C366="C",IF(A367="P",IF(A366="I","p i","p"),IF(A366="I","i","")),"")</f>
        <v/>
      </c>
      <c r="D367" s="47" t="str">
        <f>IF(D366="E",IF(A367="P",IF(A366="I","p i","p"),IF(A366="I","i"," ")),"")</f>
        <v/>
      </c>
      <c r="E367" s="47" t="str">
        <f>IF(E366="O",IF(A367="P",IF(A366="I","p i","p"),IF(A366="I","i"," ")),"")</f>
        <v/>
      </c>
      <c r="G367" s="1"/>
    </row>
    <row r="368" spans="3:7" ht="12.75" customHeight="1" x14ac:dyDescent="0.25">
      <c r="C368" s="54"/>
      <c r="D368" s="54"/>
      <c r="E368" s="54"/>
      <c r="G368" s="1"/>
    </row>
    <row r="369" spans="3:7" ht="12.75" customHeight="1" x14ac:dyDescent="0.25">
      <c r="C369" s="54"/>
      <c r="D369" s="54"/>
      <c r="E369" s="54"/>
      <c r="G369" s="1"/>
    </row>
    <row r="370" spans="3:7" ht="12.75" customHeight="1" x14ac:dyDescent="0.25">
      <c r="C370" s="54"/>
      <c r="D370" s="54"/>
      <c r="E370" s="54"/>
      <c r="G370" s="1"/>
    </row>
    <row r="371" spans="3:7" ht="12.75" customHeight="1" x14ac:dyDescent="0.25">
      <c r="C371" s="54"/>
      <c r="D371" s="54"/>
      <c r="E371" s="54"/>
      <c r="G371" s="1"/>
    </row>
    <row r="372" spans="3:7" ht="25" customHeight="1" x14ac:dyDescent="0.25">
      <c r="C372" s="54"/>
      <c r="D372" s="54"/>
      <c r="E372" s="54"/>
      <c r="G372" s="1"/>
    </row>
    <row r="373" spans="3:7" ht="25" customHeight="1" x14ac:dyDescent="0.25">
      <c r="C373" s="54"/>
      <c r="D373" s="54"/>
      <c r="E373" s="54"/>
      <c r="F373" s="168"/>
      <c r="G373" s="168"/>
    </row>
    <row r="374" spans="3:7" ht="12.75" customHeight="1" x14ac:dyDescent="0.25">
      <c r="C374" s="47" t="str">
        <f>IF(C373="C",IF(A374="P",IF(A373="I","p i","p"),IF(A373="I","i","")),"")</f>
        <v/>
      </c>
      <c r="D374" s="47" t="str">
        <f>IF(D373="E",IF(A374="P",IF(A373="I","p i","p"),IF(A373="I","i"," ")),"")</f>
        <v/>
      </c>
      <c r="E374" s="47" t="str">
        <f>IF(E373="O",IF(A374="P",IF(A373="I","p i","p"),IF(A373="I","i"," ")),"")</f>
        <v/>
      </c>
      <c r="G374" s="1"/>
    </row>
    <row r="375" spans="3:7" ht="12.75" customHeight="1" x14ac:dyDescent="0.25">
      <c r="C375" s="54"/>
      <c r="D375" s="54"/>
      <c r="E375" s="54"/>
      <c r="G375" s="1"/>
    </row>
    <row r="376" spans="3:7" ht="12.75" customHeight="1" x14ac:dyDescent="0.25">
      <c r="C376" s="54"/>
      <c r="D376" s="54"/>
      <c r="E376" s="54"/>
      <c r="G376" s="1"/>
    </row>
    <row r="377" spans="3:7" ht="12.75" customHeight="1" x14ac:dyDescent="0.25">
      <c r="C377" s="54"/>
      <c r="D377" s="54"/>
      <c r="E377" s="54"/>
      <c r="G377" s="1"/>
    </row>
    <row r="378" spans="3:7" ht="12.75" customHeight="1" x14ac:dyDescent="0.25">
      <c r="C378" s="54"/>
      <c r="D378" s="54"/>
      <c r="E378" s="54"/>
      <c r="G378" s="1"/>
    </row>
    <row r="379" spans="3:7" ht="25" customHeight="1" x14ac:dyDescent="0.25">
      <c r="C379" s="54"/>
      <c r="D379" s="54"/>
      <c r="E379" s="54"/>
      <c r="G379" s="1"/>
    </row>
    <row r="380" spans="3:7" ht="25" customHeight="1" x14ac:dyDescent="0.25">
      <c r="C380" s="54"/>
      <c r="D380" s="54"/>
      <c r="E380" s="54"/>
      <c r="F380" s="168"/>
      <c r="G380" s="168"/>
    </row>
    <row r="381" spans="3:7" ht="12.75" customHeight="1" x14ac:dyDescent="0.25">
      <c r="C381" s="47" t="str">
        <f>IF(C380="C",IF(A381="P",IF(A380="I","p i","p"),IF(A380="I","i","")),"")</f>
        <v/>
      </c>
      <c r="D381" s="47" t="str">
        <f>IF(D380="E",IF(A381="P",IF(A380="I","p i","p"),IF(A380="I","i"," ")),"")</f>
        <v/>
      </c>
      <c r="E381" s="47" t="str">
        <f>IF(E380="O",IF(A381="P",IF(A380="I","p i","p"),IF(A380="I","i"," ")),"")</f>
        <v/>
      </c>
      <c r="G381" s="1"/>
    </row>
    <row r="382" spans="3:7" ht="12.75" customHeight="1" x14ac:dyDescent="0.25">
      <c r="C382" s="54"/>
      <c r="D382" s="54"/>
      <c r="E382" s="54"/>
      <c r="G382" s="1"/>
    </row>
    <row r="383" spans="3:7" ht="12.75" customHeight="1" x14ac:dyDescent="0.25">
      <c r="C383" s="54"/>
      <c r="D383" s="54"/>
      <c r="E383" s="54"/>
      <c r="G383" s="1"/>
    </row>
    <row r="384" spans="3:7" ht="12.75" customHeight="1" x14ac:dyDescent="0.25">
      <c r="C384" s="54"/>
      <c r="D384" s="54"/>
      <c r="E384" s="54"/>
      <c r="G384" s="1"/>
    </row>
    <row r="385" spans="3:7" ht="12.75" customHeight="1" x14ac:dyDescent="0.25">
      <c r="C385" s="54"/>
      <c r="D385" s="54"/>
      <c r="E385" s="54"/>
      <c r="G385" s="1"/>
    </row>
    <row r="386" spans="3:7" ht="25" customHeight="1" x14ac:dyDescent="0.25">
      <c r="C386" s="54"/>
      <c r="D386" s="54"/>
      <c r="E386" s="54"/>
      <c r="G386" s="1"/>
    </row>
    <row r="387" spans="3:7" ht="25" customHeight="1" x14ac:dyDescent="0.25">
      <c r="C387" s="54"/>
      <c r="D387" s="54"/>
      <c r="E387" s="54"/>
      <c r="F387" s="168"/>
      <c r="G387" s="168"/>
    </row>
    <row r="388" spans="3:7" ht="12.75" customHeight="1" x14ac:dyDescent="0.25">
      <c r="C388" s="47" t="str">
        <f>IF(C387="C",IF(A388="P",IF(A387="I","p i","p"),IF(A387="I","i","")),"")</f>
        <v/>
      </c>
      <c r="D388" s="47" t="str">
        <f>IF(D387="E",IF(A388="P",IF(A387="I","p i","p"),IF(A387="I","i"," ")),"")</f>
        <v/>
      </c>
      <c r="E388" s="47" t="str">
        <f>IF(E387="O",IF(A388="P",IF(A387="I","p i","p"),IF(A387="I","i"," ")),"")</f>
        <v/>
      </c>
      <c r="G388" s="1"/>
    </row>
    <row r="389" spans="3:7" ht="12.75" customHeight="1" x14ac:dyDescent="0.25">
      <c r="C389" s="54"/>
      <c r="D389" s="54"/>
      <c r="E389" s="54"/>
      <c r="G389" s="1"/>
    </row>
    <row r="390" spans="3:7" ht="12.75" customHeight="1" x14ac:dyDescent="0.25">
      <c r="C390" s="54"/>
      <c r="D390" s="54"/>
      <c r="E390" s="54"/>
      <c r="G390" s="1"/>
    </row>
    <row r="391" spans="3:7" ht="12.75" customHeight="1" x14ac:dyDescent="0.25">
      <c r="C391" s="54"/>
      <c r="D391" s="54"/>
      <c r="E391" s="54"/>
      <c r="G391" s="1"/>
    </row>
    <row r="392" spans="3:7" ht="12.75" customHeight="1" x14ac:dyDescent="0.25">
      <c r="C392" s="54"/>
      <c r="D392" s="54"/>
      <c r="E392" s="54"/>
      <c r="G392" s="1"/>
    </row>
    <row r="393" spans="3:7" ht="25" customHeight="1" x14ac:dyDescent="0.25">
      <c r="C393" s="54"/>
      <c r="D393" s="54"/>
      <c r="E393" s="54"/>
      <c r="G393" s="1"/>
    </row>
    <row r="394" spans="3:7" ht="25" customHeight="1" x14ac:dyDescent="0.25">
      <c r="C394" s="54"/>
      <c r="D394" s="54"/>
      <c r="E394" s="54"/>
      <c r="F394" s="168"/>
      <c r="G394" s="168"/>
    </row>
    <row r="395" spans="3:7" ht="12.75" customHeight="1" x14ac:dyDescent="0.25">
      <c r="C395" s="47" t="str">
        <f>IF(C394="C",IF(A395="P",IF(A394="I","p i","p"),IF(A394="I","i","")),"")</f>
        <v/>
      </c>
      <c r="D395" s="47" t="str">
        <f>IF(D394="E",IF(A395="P",IF(A394="I","p i","p"),IF(A394="I","i"," ")),"")</f>
        <v/>
      </c>
      <c r="E395" s="47" t="str">
        <f>IF(E394="O",IF(A395="P",IF(A394="I","p i","p"),IF(A394="I","i"," ")),"")</f>
        <v/>
      </c>
      <c r="G395" s="1"/>
    </row>
    <row r="396" spans="3:7" ht="12.75" customHeight="1" x14ac:dyDescent="0.25">
      <c r="C396" s="54"/>
      <c r="D396" s="54"/>
      <c r="E396" s="54"/>
      <c r="G396" s="1"/>
    </row>
    <row r="397" spans="3:7" ht="12.75" customHeight="1" x14ac:dyDescent="0.25">
      <c r="C397" s="54"/>
      <c r="D397" s="54"/>
      <c r="E397" s="54"/>
      <c r="G397" s="1"/>
    </row>
    <row r="398" spans="3:7" ht="12.75" customHeight="1" x14ac:dyDescent="0.25">
      <c r="C398" s="54"/>
      <c r="D398" s="54"/>
      <c r="E398" s="54"/>
      <c r="G398" s="1"/>
    </row>
    <row r="399" spans="3:7" ht="12.75" customHeight="1" x14ac:dyDescent="0.25">
      <c r="C399" s="54"/>
      <c r="D399" s="54"/>
      <c r="E399" s="54"/>
      <c r="G399" s="1"/>
    </row>
    <row r="400" spans="3:7" ht="25" customHeight="1" x14ac:dyDescent="0.25">
      <c r="C400" s="54"/>
      <c r="D400" s="54"/>
      <c r="E400" s="54"/>
      <c r="G400" s="1"/>
    </row>
    <row r="401" spans="3:7" ht="25" customHeight="1" x14ac:dyDescent="0.25">
      <c r="C401" s="54"/>
      <c r="D401" s="54"/>
      <c r="E401" s="54"/>
      <c r="F401" s="168"/>
      <c r="G401" s="168"/>
    </row>
    <row r="402" spans="3:7" ht="12.75" customHeight="1" x14ac:dyDescent="0.25">
      <c r="C402" s="47" t="str">
        <f>IF(C401="C",IF(A402="P",IF(A401="I","p i","p"),IF(A401="I","i","")),"")</f>
        <v/>
      </c>
      <c r="D402" s="47" t="str">
        <f>IF(D401="E",IF(A402="P",IF(A401="I","p i","p"),IF(A401="I","i"," ")),"")</f>
        <v/>
      </c>
      <c r="E402" s="47" t="str">
        <f>IF(E401="O",IF(A402="P",IF(A401="I","p i","p"),IF(A401="I","i"," ")),"")</f>
        <v/>
      </c>
      <c r="G402" s="1"/>
    </row>
    <row r="403" spans="3:7" ht="12.75" customHeight="1" x14ac:dyDescent="0.25">
      <c r="C403" s="54"/>
      <c r="D403" s="54"/>
      <c r="E403" s="54"/>
      <c r="G403" s="1"/>
    </row>
    <row r="404" spans="3:7" ht="12.75" customHeight="1" x14ac:dyDescent="0.25">
      <c r="C404" s="54"/>
      <c r="D404" s="54"/>
      <c r="E404" s="54"/>
      <c r="G404" s="1"/>
    </row>
    <row r="405" spans="3:7" ht="12.75" customHeight="1" x14ac:dyDescent="0.25">
      <c r="C405" s="54"/>
      <c r="D405" s="54"/>
      <c r="E405" s="54"/>
      <c r="G405" s="1"/>
    </row>
    <row r="406" spans="3:7" ht="12.75" customHeight="1" x14ac:dyDescent="0.25">
      <c r="C406" s="54"/>
      <c r="D406" s="54"/>
      <c r="E406" s="54"/>
      <c r="G406" s="1"/>
    </row>
    <row r="407" spans="3:7" ht="25" customHeight="1" x14ac:dyDescent="0.25">
      <c r="C407" s="54"/>
      <c r="D407" s="54"/>
      <c r="E407" s="54"/>
      <c r="G407" s="1"/>
    </row>
    <row r="408" spans="3:7" ht="25" customHeight="1" x14ac:dyDescent="0.25">
      <c r="C408" s="54"/>
      <c r="D408" s="54"/>
      <c r="E408" s="54"/>
      <c r="F408" s="168"/>
      <c r="G408" s="168"/>
    </row>
    <row r="409" spans="3:7" ht="12.75" customHeight="1" x14ac:dyDescent="0.25">
      <c r="C409" s="47" t="str">
        <f>IF(C408="C",IF(A409="P",IF(A408="I","p i","p"),IF(A408="I","i","")),"")</f>
        <v/>
      </c>
      <c r="D409" s="47" t="str">
        <f>IF(D408="E",IF(A409="P",IF(A408="I","p i","p"),IF(A408="I","i"," ")),"")</f>
        <v/>
      </c>
      <c r="E409" s="47" t="str">
        <f>IF(E408="O",IF(A409="P",IF(A408="I","p i","p"),IF(A408="I","i"," ")),"")</f>
        <v/>
      </c>
      <c r="G409" s="1"/>
    </row>
    <row r="410" spans="3:7" ht="12.75" customHeight="1" x14ac:dyDescent="0.25">
      <c r="C410" s="54"/>
      <c r="D410" s="54"/>
      <c r="E410" s="54"/>
      <c r="G410" s="1"/>
    </row>
    <row r="411" spans="3:7" ht="12.75" customHeight="1" x14ac:dyDescent="0.25">
      <c r="C411" s="54"/>
      <c r="D411" s="54"/>
      <c r="E411" s="54"/>
      <c r="G411" s="1"/>
    </row>
    <row r="412" spans="3:7" ht="12.75" customHeight="1" x14ac:dyDescent="0.25">
      <c r="C412" s="54"/>
      <c r="D412" s="54"/>
      <c r="E412" s="54"/>
      <c r="G412" s="1"/>
    </row>
    <row r="413" spans="3:7" ht="12.75" customHeight="1" x14ac:dyDescent="0.25">
      <c r="C413" s="54"/>
      <c r="D413" s="54"/>
      <c r="E413" s="54"/>
      <c r="G413" s="1"/>
    </row>
    <row r="414" spans="3:7" ht="25" customHeight="1" x14ac:dyDescent="0.25">
      <c r="C414" s="54"/>
      <c r="D414" s="54"/>
      <c r="E414" s="54"/>
      <c r="G414" s="1"/>
    </row>
    <row r="415" spans="3:7" ht="25" customHeight="1" x14ac:dyDescent="0.25">
      <c r="C415" s="54"/>
      <c r="D415" s="54"/>
      <c r="E415" s="54"/>
      <c r="F415" s="168"/>
      <c r="G415" s="168"/>
    </row>
    <row r="416" spans="3:7" ht="12.75" customHeight="1" x14ac:dyDescent="0.25">
      <c r="C416" s="47" t="str">
        <f>IF(C415="C",IF(A416="P",IF(A415="I","p i","p"),IF(A415="I","i","")),"")</f>
        <v/>
      </c>
      <c r="D416" s="47" t="str">
        <f>IF(D415="E",IF(A416="P",IF(A415="I","p i","p"),IF(A415="I","i"," ")),"")</f>
        <v/>
      </c>
      <c r="E416" s="47" t="str">
        <f>IF(E415="O",IF(A416="P",IF(A415="I","p i","p"),IF(A415="I","i"," ")),"")</f>
        <v/>
      </c>
      <c r="G416" s="1"/>
    </row>
    <row r="417" spans="3:7" ht="12.75" customHeight="1" x14ac:dyDescent="0.25">
      <c r="C417" s="54"/>
      <c r="D417" s="54"/>
      <c r="E417" s="54"/>
      <c r="G417" s="1"/>
    </row>
    <row r="418" spans="3:7" ht="12.75" customHeight="1" x14ac:dyDescent="0.25">
      <c r="C418" s="54"/>
      <c r="D418" s="54"/>
      <c r="E418" s="54"/>
      <c r="G418" s="1"/>
    </row>
    <row r="419" spans="3:7" ht="12.75" customHeight="1" x14ac:dyDescent="0.25">
      <c r="C419" s="54"/>
      <c r="D419" s="54"/>
      <c r="E419" s="54"/>
      <c r="G419" s="1"/>
    </row>
    <row r="420" spans="3:7" ht="12.75" customHeight="1" x14ac:dyDescent="0.25">
      <c r="C420" s="54"/>
      <c r="D420" s="54"/>
      <c r="E420" s="54"/>
      <c r="G420" s="1"/>
    </row>
    <row r="421" spans="3:7" ht="25" customHeight="1" x14ac:dyDescent="0.25">
      <c r="C421" s="54"/>
      <c r="D421" s="54"/>
      <c r="E421" s="54"/>
      <c r="G421" s="1"/>
    </row>
    <row r="422" spans="3:7" ht="25" customHeight="1" x14ac:dyDescent="0.25">
      <c r="C422" s="54"/>
      <c r="D422" s="54"/>
      <c r="E422" s="54"/>
      <c r="F422" s="168"/>
      <c r="G422" s="168"/>
    </row>
    <row r="423" spans="3:7" ht="12.75" customHeight="1" x14ac:dyDescent="0.25">
      <c r="C423" s="47" t="str">
        <f>IF(C422="C",IF(A423="P",IF(A422="I","p i","p"),IF(A422="I","i","")),"")</f>
        <v/>
      </c>
      <c r="D423" s="47" t="str">
        <f>IF(D422="E",IF(A423="P",IF(A422="I","p i","p"),IF(A422="I","i"," ")),"")</f>
        <v/>
      </c>
      <c r="E423" s="47" t="str">
        <f>IF(E422="O",IF(A423="P",IF(A422="I","p i","p"),IF(A422="I","i"," ")),"")</f>
        <v/>
      </c>
      <c r="G423" s="1"/>
    </row>
    <row r="424" spans="3:7" ht="12.75" customHeight="1" x14ac:dyDescent="0.25">
      <c r="C424" s="54"/>
      <c r="D424" s="54"/>
      <c r="E424" s="54"/>
      <c r="G424" s="1"/>
    </row>
    <row r="425" spans="3:7" ht="12.75" customHeight="1" x14ac:dyDescent="0.25">
      <c r="C425" s="54"/>
      <c r="D425" s="54"/>
      <c r="E425" s="54"/>
      <c r="G425" s="1"/>
    </row>
    <row r="426" spans="3:7" ht="12.75" customHeight="1" x14ac:dyDescent="0.25">
      <c r="C426" s="54"/>
      <c r="D426" s="54"/>
      <c r="E426" s="54"/>
      <c r="G426" s="1"/>
    </row>
    <row r="427" spans="3:7" ht="12.75" customHeight="1" x14ac:dyDescent="0.25">
      <c r="C427" s="54"/>
      <c r="D427" s="54"/>
      <c r="E427" s="54"/>
      <c r="G427" s="1"/>
    </row>
    <row r="428" spans="3:7" ht="25" customHeight="1" x14ac:dyDescent="0.25">
      <c r="C428" s="54"/>
      <c r="D428" s="54"/>
      <c r="E428" s="54"/>
      <c r="G428" s="1"/>
    </row>
    <row r="429" spans="3:7" ht="12.75" customHeight="1" x14ac:dyDescent="0.25">
      <c r="C429" s="47" t="str">
        <f>IF(C428="C",IF(A429="P",IF(A428="I","p i","p"),IF(A428="I","i","")),"")</f>
        <v/>
      </c>
      <c r="D429" s="47" t="str">
        <f>IF(D428="E",IF(A429="P",IF(A428="I","p i","p"),IF(A428="I","i"," ")),"")</f>
        <v/>
      </c>
      <c r="E429" s="47" t="str">
        <f>IF(E428="O",IF(A429="P",IF(A428="I","p i","p"),IF(A428="I","i"," ")),"")</f>
        <v/>
      </c>
      <c r="F429" s="168"/>
      <c r="G429" s="168"/>
    </row>
    <row r="430" spans="3:7" ht="12.75" customHeight="1" x14ac:dyDescent="0.25">
      <c r="C430" s="47" t="str">
        <f>IF(C429="C",IF(A430="Prioritaire",IF(A429="I","p i","p"),IF(A429="I","i","")),"")</f>
        <v/>
      </c>
      <c r="D430" s="47" t="str">
        <f>IF(D429="E",IF(A430="Prioritaire",IF(A429="I","p i","p"),IF(A429="I","i"," ")),"")</f>
        <v/>
      </c>
      <c r="E430" s="47" t="str">
        <f>IF(E429="O",IF(A430="Prioritaire",IF(A429="I","p i","p"),IF(A429="I","i"," ")),"")</f>
        <v/>
      </c>
      <c r="G430" s="1"/>
    </row>
    <row r="435" ht="25" customHeight="1" x14ac:dyDescent="0.25"/>
    <row r="442" ht="25" customHeight="1" x14ac:dyDescent="0.25"/>
    <row r="449" ht="25" customHeight="1" x14ac:dyDescent="0.25"/>
    <row r="456" ht="25" customHeight="1" x14ac:dyDescent="0.25"/>
    <row r="463" ht="25" customHeight="1" x14ac:dyDescent="0.25"/>
    <row r="470" ht="25" customHeight="1" x14ac:dyDescent="0.25"/>
    <row r="477" ht="25" customHeight="1" x14ac:dyDescent="0.25"/>
    <row r="484" ht="25" customHeight="1" x14ac:dyDescent="0.25"/>
    <row r="491" ht="25" customHeight="1" x14ac:dyDescent="0.25"/>
    <row r="498" ht="25" customHeight="1" x14ac:dyDescent="0.25"/>
    <row r="505" ht="25" customHeight="1" x14ac:dyDescent="0.25"/>
    <row r="512" ht="25" customHeight="1" x14ac:dyDescent="0.25"/>
    <row r="519" ht="25" customHeight="1" x14ac:dyDescent="0.25"/>
    <row r="526" ht="25" customHeight="1" x14ac:dyDescent="0.25"/>
    <row r="533" ht="25" customHeight="1" x14ac:dyDescent="0.25"/>
    <row r="540" ht="25" customHeight="1" x14ac:dyDescent="0.25"/>
    <row r="547" ht="25" customHeight="1" x14ac:dyDescent="0.25"/>
    <row r="554" ht="25" customHeight="1" x14ac:dyDescent="0.25"/>
    <row r="561" ht="25" customHeight="1" x14ac:dyDescent="0.25"/>
  </sheetData>
  <sheetProtection selectLockedCells="1" selectUnlockedCells="1"/>
  <mergeCells count="63">
    <mergeCell ref="F429:G429"/>
    <mergeCell ref="F366:G366"/>
    <mergeCell ref="F373:G373"/>
    <mergeCell ref="F380:G380"/>
    <mergeCell ref="F387:G387"/>
    <mergeCell ref="F394:G394"/>
    <mergeCell ref="F401:G401"/>
    <mergeCell ref="F352:G352"/>
    <mergeCell ref="F359:G359"/>
    <mergeCell ref="F408:G408"/>
    <mergeCell ref="F415:G415"/>
    <mergeCell ref="F422:G422"/>
    <mergeCell ref="F317:G317"/>
    <mergeCell ref="F324:G324"/>
    <mergeCell ref="F331:G331"/>
    <mergeCell ref="F338:G338"/>
    <mergeCell ref="F345:G345"/>
    <mergeCell ref="F282:G282"/>
    <mergeCell ref="F289:G289"/>
    <mergeCell ref="F296:G296"/>
    <mergeCell ref="F303:G303"/>
    <mergeCell ref="F310:G310"/>
    <mergeCell ref="F247:G247"/>
    <mergeCell ref="F254:G254"/>
    <mergeCell ref="F261:G261"/>
    <mergeCell ref="F268:G268"/>
    <mergeCell ref="F275:G275"/>
    <mergeCell ref="F212:G212"/>
    <mergeCell ref="F219:G219"/>
    <mergeCell ref="F226:G226"/>
    <mergeCell ref="F233:G233"/>
    <mergeCell ref="F240:G240"/>
    <mergeCell ref="F177:G177"/>
    <mergeCell ref="F184:G184"/>
    <mergeCell ref="F191:G191"/>
    <mergeCell ref="F198:G198"/>
    <mergeCell ref="F205:G205"/>
    <mergeCell ref="F98:G98"/>
    <mergeCell ref="F149:G149"/>
    <mergeCell ref="F156:G156"/>
    <mergeCell ref="F163:G163"/>
    <mergeCell ref="F170:G170"/>
    <mergeCell ref="F121:G121"/>
    <mergeCell ref="F128:G128"/>
    <mergeCell ref="F135:G135"/>
    <mergeCell ref="F142:G142"/>
    <mergeCell ref="F110:G110"/>
    <mergeCell ref="F104:G104"/>
    <mergeCell ref="F7:G7"/>
    <mergeCell ref="F13:G13"/>
    <mergeCell ref="F19:G19"/>
    <mergeCell ref="F25:G25"/>
    <mergeCell ref="F31:G31"/>
    <mergeCell ref="F37:G37"/>
    <mergeCell ref="F43:G43"/>
    <mergeCell ref="F50:G50"/>
    <mergeCell ref="F56:G56"/>
    <mergeCell ref="F62:G62"/>
    <mergeCell ref="F68:G68"/>
    <mergeCell ref="F74:G74"/>
    <mergeCell ref="F80:G80"/>
    <mergeCell ref="F86:G86"/>
    <mergeCell ref="F92:G92"/>
  </mergeCells>
  <pageMargins left="0.30972222222222223" right="0.30972222222222223" top="0.40972222222222221" bottom="0.4" header="0.51180555555555551" footer="0.51180555555555551"/>
  <pageSetup paperSize="9" firstPageNumber="0" fitToHeight="3"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5"/>
    <pageSetUpPr fitToPage="1"/>
  </sheetPr>
  <dimension ref="A1:IV712"/>
  <sheetViews>
    <sheetView zoomScaleNormal="100" workbookViewId="0">
      <pane ySplit="6" topLeftCell="A127"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10.7109375" style="15" customWidth="1"/>
    <col min="3" max="5" width="3.140625" style="15" customWidth="1"/>
    <col min="6" max="6" width="5.7109375" style="1" customWidth="1"/>
    <col min="7" max="7" width="90.7109375" style="16" customWidth="1"/>
    <col min="8" max="8" width="28.7109375" style="1" customWidth="1"/>
    <col min="9" max="13" width="11.42578125" style="1" customWidth="1"/>
    <col min="14" max="16384" width="11.42578125" style="1"/>
  </cols>
  <sheetData>
    <row r="1" spans="1:256" s="34" customFormat="1" ht="21.75" customHeight="1" x14ac:dyDescent="0.25">
      <c r="A1" s="29" t="str">
        <f>Bilan!B22</f>
        <v>3.2 Constat de dommage</v>
      </c>
      <c r="B1" s="30"/>
      <c r="C1" s="88"/>
      <c r="D1" s="88"/>
      <c r="E1" s="88"/>
      <c r="G1" s="89"/>
    </row>
    <row r="2" spans="1:256" ht="12.75" customHeight="1" x14ac:dyDescent="0.25">
      <c r="G2" s="50"/>
    </row>
    <row r="3" spans="1:256" ht="12.75" customHeight="1" x14ac:dyDescent="0.25">
      <c r="A3" s="35"/>
      <c r="B3" s="36"/>
      <c r="C3" s="37" t="s">
        <v>31</v>
      </c>
      <c r="D3" s="37" t="s">
        <v>32</v>
      </c>
      <c r="E3" s="37" t="s">
        <v>33</v>
      </c>
      <c r="F3" s="37" t="s">
        <v>34</v>
      </c>
      <c r="G3" s="2"/>
    </row>
    <row r="4" spans="1:256" ht="12.75" customHeight="1" x14ac:dyDescent="0.25">
      <c r="A4" s="39"/>
      <c r="B4" s="40" t="s">
        <v>35</v>
      </c>
      <c r="C4" s="41">
        <f>COUNTIF(C7:C607,"C")</f>
        <v>7</v>
      </c>
      <c r="D4" s="41">
        <f>COUNTIF(D7:D607,"E")</f>
        <v>14</v>
      </c>
      <c r="E4" s="41">
        <f>COUNTIF(E7:E607,"O")</f>
        <v>15</v>
      </c>
      <c r="F4" s="42">
        <f>COUNTA(B7:B607)</f>
        <v>24</v>
      </c>
      <c r="G4" s="2"/>
    </row>
    <row r="5" spans="1:256" ht="12.75" customHeight="1" x14ac:dyDescent="0.25">
      <c r="A5" s="43"/>
      <c r="B5" s="44" t="s">
        <v>36</v>
      </c>
      <c r="C5" s="41">
        <v>2</v>
      </c>
      <c r="D5" s="41">
        <v>3</v>
      </c>
      <c r="E5" s="41">
        <v>2</v>
      </c>
      <c r="F5" s="42">
        <v>4</v>
      </c>
    </row>
    <row r="7" spans="1:256" ht="12.75" customHeight="1" x14ac:dyDescent="0.25">
      <c r="B7" s="15" t="s">
        <v>547</v>
      </c>
      <c r="C7" s="45" t="s">
        <v>31</v>
      </c>
      <c r="D7" s="45" t="s">
        <v>32</v>
      </c>
      <c r="F7" s="165" t="s">
        <v>548</v>
      </c>
      <c r="G7" s="165"/>
      <c r="H7" s="175"/>
      <c r="I7" s="175"/>
      <c r="J7" s="175"/>
      <c r="K7" s="46"/>
      <c r="L7" s="46"/>
      <c r="M7" s="46"/>
      <c r="N7" s="46"/>
      <c r="O7" s="46"/>
      <c r="P7" s="46"/>
      <c r="Q7" s="46"/>
      <c r="R7" s="46"/>
      <c r="S7" s="46"/>
      <c r="T7" s="46"/>
      <c r="U7" s="46"/>
      <c r="V7" s="46"/>
      <c r="W7" s="46"/>
      <c r="X7" s="46"/>
    </row>
    <row r="8" spans="1:256" ht="12.75" customHeight="1" x14ac:dyDescent="0.25">
      <c r="C8" s="47" t="str">
        <f>IF(C7="C",IF(A8="P",IF(A7="I","p i","p"),IF(A7="I","i","")),"")</f>
        <v/>
      </c>
      <c r="D8" s="47" t="str">
        <f>IF(D7="E",IF(A8="P",IF(A7="I","p i","p"),IF(A7="I","i"," ")),"")</f>
        <v xml:space="preserve"> </v>
      </c>
      <c r="E8" s="47" t="str">
        <f>IF(E7="O",IF(A8="P",IF(A7="I","p i","p"),IF(A7="I","i"," ")),"")</f>
        <v/>
      </c>
      <c r="F8" s="2" t="s">
        <v>39</v>
      </c>
      <c r="G8" s="64" t="s">
        <v>549</v>
      </c>
      <c r="H8" s="48"/>
      <c r="I8" s="48"/>
      <c r="J8" s="48"/>
      <c r="P8" s="92"/>
    </row>
    <row r="9" spans="1:256" ht="12.75" customHeight="1" x14ac:dyDescent="0.25">
      <c r="A9" s="64" t="s">
        <v>550</v>
      </c>
      <c r="F9" s="2" t="s">
        <v>42</v>
      </c>
      <c r="G9" s="1" t="s">
        <v>551</v>
      </c>
      <c r="H9" s="48"/>
      <c r="I9" s="48"/>
      <c r="J9" s="48"/>
    </row>
    <row r="10" spans="1:256" ht="12.75" customHeight="1" x14ac:dyDescent="0.25">
      <c r="F10" s="2" t="s">
        <v>31</v>
      </c>
      <c r="G10" s="1" t="s">
        <v>552</v>
      </c>
      <c r="H10" s="48"/>
      <c r="I10" s="48"/>
      <c r="J10" s="48"/>
    </row>
    <row r="11" spans="1:256" ht="12.75" customHeight="1" x14ac:dyDescent="0.25">
      <c r="F11" s="2" t="s">
        <v>45</v>
      </c>
      <c r="G11" s="1" t="s">
        <v>46</v>
      </c>
      <c r="H11" s="48"/>
      <c r="I11" s="48"/>
      <c r="J11" s="48"/>
    </row>
    <row r="12" spans="1:256" ht="12.75" customHeight="1" x14ac:dyDescent="0.25">
      <c r="F12" s="2"/>
      <c r="G12" s="48"/>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customFormat="1" ht="30.1" customHeight="1" x14ac:dyDescent="0.25">
      <c r="A13" s="15"/>
      <c r="B13" s="15" t="s">
        <v>553</v>
      </c>
      <c r="C13" s="45" t="s">
        <v>31</v>
      </c>
      <c r="D13" s="45" t="s">
        <v>32</v>
      </c>
      <c r="E13" s="15"/>
      <c r="F13" s="164" t="s">
        <v>1237</v>
      </c>
      <c r="G13" s="164"/>
    </row>
    <row r="14" spans="1:256" ht="12.75" customHeight="1" x14ac:dyDescent="0.25">
      <c r="C14" s="47" t="str">
        <f>IF(C13="C",IF(A14="P",IF(A13="I","p i","p"),IF(A13="I","i","")),"")</f>
        <v/>
      </c>
      <c r="D14" s="47" t="str">
        <f>IF(D13="E",IF(A14="P",IF(A13="I","p i","p"),IF(A13="I","i"," ")),"")</f>
        <v xml:space="preserve"> </v>
      </c>
      <c r="E14" s="47" t="str">
        <f>IF(E13="O",IF(A14="P",IF(A13="I","p i","p"),IF(A13="I","i"," ")),"")</f>
        <v/>
      </c>
      <c r="F14" s="2" t="s">
        <v>39</v>
      </c>
      <c r="G14" s="124" t="s">
        <v>558</v>
      </c>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12.75" customHeight="1" x14ac:dyDescent="0.25">
      <c r="A15" s="15" t="s">
        <v>554</v>
      </c>
      <c r="F15" s="2" t="s">
        <v>42</v>
      </c>
      <c r="G15" s="124" t="s">
        <v>555</v>
      </c>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2.75" customHeight="1" x14ac:dyDescent="0.25">
      <c r="F16" s="15" t="s">
        <v>31</v>
      </c>
      <c r="G16" s="125" t="s">
        <v>556</v>
      </c>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12.75" customHeight="1" x14ac:dyDescent="0.25">
      <c r="F17" s="2" t="s">
        <v>45</v>
      </c>
      <c r="G17" s="124" t="s">
        <v>46</v>
      </c>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12.75" customHeight="1" x14ac:dyDescent="0.25">
      <c r="F18" s="2"/>
      <c r="G18" s="4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customFormat="1" ht="25.5" customHeight="1" x14ac:dyDescent="0.25">
      <c r="A19" s="59"/>
      <c r="B19" s="59" t="s">
        <v>557</v>
      </c>
      <c r="C19" s="59"/>
      <c r="D19" s="59"/>
      <c r="E19" s="90" t="s">
        <v>33</v>
      </c>
      <c r="F19" s="172" t="s">
        <v>1201</v>
      </c>
      <c r="G19" s="172"/>
    </row>
    <row r="20" spans="1:256" ht="12.75" customHeight="1" x14ac:dyDescent="0.25">
      <c r="C20" s="47" t="str">
        <f>IF(C19="C",IF(A20="P",IF(A19="I","p i","p"),IF(A19="I","i","")),"")</f>
        <v/>
      </c>
      <c r="D20" s="47" t="str">
        <f>IF(D19="C",IF(B20="P",IF(B19="I","p i","p"),IF(B19="I","i","")),"")</f>
        <v/>
      </c>
      <c r="E20" s="47" t="str">
        <f>IF(E19="O",IF(A20="P",IF(A19="I","p i","p"),IF(A19="I","i"," ")),"")</f>
        <v xml:space="preserve"> </v>
      </c>
      <c r="F20" s="123" t="s">
        <v>39</v>
      </c>
      <c r="G20" s="132" t="s">
        <v>558</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2.75" customHeight="1" x14ac:dyDescent="0.25">
      <c r="A21" s="15" t="s">
        <v>554</v>
      </c>
      <c r="F21" s="123" t="s">
        <v>42</v>
      </c>
      <c r="G21" s="132" t="s">
        <v>559</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2.75" customHeight="1" x14ac:dyDescent="0.25">
      <c r="F22" s="135" t="s">
        <v>31</v>
      </c>
      <c r="G22" s="125" t="s">
        <v>556</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2.75" customHeight="1" x14ac:dyDescent="0.25">
      <c r="F23" s="123" t="s">
        <v>45</v>
      </c>
      <c r="G23" s="132" t="s">
        <v>46</v>
      </c>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2.75" customHeight="1" x14ac:dyDescent="0.25">
      <c r="F24" s="2"/>
      <c r="G24" s="38"/>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30.1" customHeight="1" x14ac:dyDescent="0.25">
      <c r="B25" s="15" t="s">
        <v>560</v>
      </c>
      <c r="C25" s="45" t="s">
        <v>31</v>
      </c>
      <c r="D25" s="45" t="s">
        <v>32</v>
      </c>
      <c r="F25" s="166" t="s">
        <v>561</v>
      </c>
      <c r="G25" s="166"/>
      <c r="H25" s="175"/>
      <c r="I25" s="175"/>
      <c r="J25" s="175"/>
      <c r="K25" s="46"/>
      <c r="L25" s="46"/>
      <c r="M25" s="46"/>
      <c r="N25" s="46"/>
      <c r="O25" s="46"/>
      <c r="P25" s="46"/>
      <c r="Q25" s="46"/>
      <c r="R25" s="46"/>
      <c r="S25" s="46"/>
      <c r="T25" s="46"/>
      <c r="U25" s="46"/>
      <c r="V25" s="46"/>
      <c r="W25" s="46"/>
      <c r="X25" s="46"/>
    </row>
    <row r="26" spans="1:256" ht="12.75" customHeight="1" x14ac:dyDescent="0.25">
      <c r="A26" s="11" t="s">
        <v>9</v>
      </c>
      <c r="C26" s="47"/>
      <c r="D26" s="47"/>
      <c r="E26" s="47" t="str">
        <f>IF(E25="O",IF(A26="P",IF(A25="I","p i","p"),IF(A25="I","i"," ")),"")</f>
        <v/>
      </c>
      <c r="F26" s="2" t="s">
        <v>39</v>
      </c>
      <c r="G26" s="1" t="s">
        <v>562</v>
      </c>
      <c r="H26" s="48"/>
      <c r="I26" s="48"/>
      <c r="J26" s="48"/>
      <c r="P26" s="92"/>
    </row>
    <row r="27" spans="1:256" ht="25.5" customHeight="1" x14ac:dyDescent="0.25">
      <c r="A27" s="15" t="s">
        <v>281</v>
      </c>
      <c r="C27" s="99"/>
      <c r="D27" s="99"/>
      <c r="E27" s="99"/>
      <c r="F27" s="15" t="s">
        <v>42</v>
      </c>
      <c r="G27" s="58" t="s">
        <v>563</v>
      </c>
      <c r="H27" s="48"/>
      <c r="I27" s="48"/>
      <c r="J27" s="48"/>
    </row>
    <row r="28" spans="1:256" ht="12.75" customHeight="1" x14ac:dyDescent="0.25">
      <c r="F28" s="2" t="s">
        <v>31</v>
      </c>
      <c r="G28" s="1" t="s">
        <v>564</v>
      </c>
      <c r="H28" s="48"/>
      <c r="I28" s="48"/>
      <c r="J28" s="48"/>
    </row>
    <row r="29" spans="1:256" ht="12.75" customHeight="1" x14ac:dyDescent="0.25">
      <c r="F29" s="2" t="s">
        <v>45</v>
      </c>
      <c r="G29" s="1" t="s">
        <v>565</v>
      </c>
      <c r="H29" s="48"/>
      <c r="I29" s="48"/>
      <c r="J29" s="48"/>
    </row>
    <row r="30" spans="1:256" ht="12.75" customHeight="1" x14ac:dyDescent="0.25">
      <c r="F30" s="2"/>
      <c r="G30" s="48"/>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2.75" customHeight="1" x14ac:dyDescent="0.25">
      <c r="A31" s="59"/>
      <c r="B31" s="59" t="s">
        <v>566</v>
      </c>
      <c r="C31" s="59"/>
      <c r="D31" s="98"/>
      <c r="E31" s="90" t="s">
        <v>33</v>
      </c>
      <c r="F31" s="174" t="s">
        <v>567</v>
      </c>
      <c r="G31" s="174"/>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2.75" customHeight="1" x14ac:dyDescent="0.25">
      <c r="A32" s="11" t="s">
        <v>9</v>
      </c>
      <c r="C32" s="47" t="str">
        <f>IF(C31="C",IF(A32="P",IF(A31="I","p i","p"),IF(A31="I","i","")),"")</f>
        <v/>
      </c>
      <c r="D32" s="47" t="str">
        <f>IF(D31="E",IF(A32="P",IF(A31="I","p i","p"),IF(A31="I","i"," ")),"")</f>
        <v/>
      </c>
      <c r="E32" s="47"/>
      <c r="F32" s="2" t="s">
        <v>39</v>
      </c>
      <c r="G32" s="38" t="s">
        <v>568</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2.75" customHeight="1" x14ac:dyDescent="0.25">
      <c r="A33" s="15" t="s">
        <v>281</v>
      </c>
      <c r="F33" s="2" t="s">
        <v>42</v>
      </c>
      <c r="G33" s="38" t="s">
        <v>569</v>
      </c>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2.75" customHeight="1" x14ac:dyDescent="0.25">
      <c r="F34" s="2" t="s">
        <v>31</v>
      </c>
      <c r="G34" s="6" t="s">
        <v>570</v>
      </c>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2.75" customHeight="1" x14ac:dyDescent="0.25">
      <c r="F35" s="2" t="s">
        <v>45</v>
      </c>
      <c r="G35" s="38" t="s">
        <v>46</v>
      </c>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2.75" customHeight="1" x14ac:dyDescent="0.25">
      <c r="F36" s="2"/>
      <c r="G36" s="38"/>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30.1" customHeight="1" x14ac:dyDescent="0.25">
      <c r="B37" s="15" t="s">
        <v>571</v>
      </c>
      <c r="D37" s="45" t="s">
        <v>32</v>
      </c>
      <c r="F37" s="165" t="s">
        <v>572</v>
      </c>
      <c r="G37" s="165"/>
      <c r="H37" s="175"/>
      <c r="I37" s="175"/>
      <c r="J37" s="175"/>
      <c r="K37" s="46"/>
      <c r="L37" s="46"/>
      <c r="M37" s="46"/>
      <c r="N37" s="46"/>
      <c r="O37" s="46"/>
      <c r="P37" s="46"/>
      <c r="Q37" s="46"/>
      <c r="R37" s="46"/>
      <c r="S37" s="46"/>
      <c r="T37" s="46"/>
      <c r="U37" s="46"/>
      <c r="V37" s="46"/>
      <c r="W37" s="46"/>
      <c r="X37" s="46"/>
    </row>
    <row r="38" spans="1:256" ht="12.75" customHeight="1" x14ac:dyDescent="0.25">
      <c r="C38" s="47" t="str">
        <f>IF(C37="C",IF(A38="P",IF(A37="I","p i","p"),IF(A37="I","i","")),"")</f>
        <v/>
      </c>
      <c r="D38" s="47" t="str">
        <f>IF(D37="E",IF(A38="P",IF(A37="I","p i","p"),IF(A37="I","i"," ")),"")</f>
        <v xml:space="preserve"> </v>
      </c>
      <c r="E38" s="47" t="str">
        <f>IF(E37="O",IF(A38="P",IF(A37="I","p i","p"),IF(A37="I","i"," ")),"")</f>
        <v/>
      </c>
      <c r="F38" s="2" t="s">
        <v>39</v>
      </c>
      <c r="G38" s="64" t="s">
        <v>573</v>
      </c>
      <c r="H38" s="48"/>
      <c r="I38" s="48"/>
      <c r="J38" s="48"/>
    </row>
    <row r="39" spans="1:256" ht="12.75" customHeight="1" x14ac:dyDescent="0.25">
      <c r="A39" s="15" t="s">
        <v>281</v>
      </c>
      <c r="F39" s="2" t="s">
        <v>42</v>
      </c>
      <c r="G39" s="38" t="s">
        <v>574</v>
      </c>
      <c r="H39" s="48"/>
      <c r="I39" s="48"/>
      <c r="J39" s="48"/>
    </row>
    <row r="40" spans="1:256" ht="12.75" customHeight="1" x14ac:dyDescent="0.25">
      <c r="F40" s="2" t="s">
        <v>31</v>
      </c>
      <c r="G40" s="38" t="s">
        <v>575</v>
      </c>
      <c r="H40" s="48"/>
      <c r="I40" s="48"/>
      <c r="J40" s="48"/>
    </row>
    <row r="41" spans="1:256" ht="12.75" customHeight="1" x14ac:dyDescent="0.25">
      <c r="F41" s="2" t="s">
        <v>45</v>
      </c>
      <c r="G41" s="38" t="s">
        <v>565</v>
      </c>
      <c r="H41" s="48"/>
      <c r="I41" s="48"/>
      <c r="J41" s="48"/>
    </row>
    <row r="42" spans="1:256" ht="12.75" customHeight="1" x14ac:dyDescent="0.25">
      <c r="F42" s="2"/>
      <c r="G42" s="38"/>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s="53" customFormat="1" ht="12.75" customHeight="1" x14ac:dyDescent="0.25">
      <c r="A43" s="59"/>
      <c r="B43" s="59" t="s">
        <v>793</v>
      </c>
      <c r="C43" s="59"/>
      <c r="D43" s="90" t="s">
        <v>32</v>
      </c>
      <c r="E43" s="59"/>
      <c r="F43" s="167" t="s">
        <v>794</v>
      </c>
      <c r="G43" s="167"/>
    </row>
    <row r="44" spans="1:256" ht="12.75" customHeight="1" x14ac:dyDescent="0.25">
      <c r="C44" s="47" t="str">
        <f>IF(C43="C",IF(A44="P",IF(A43="I","p i","p"),IF(A43="I","i","")),"")</f>
        <v/>
      </c>
      <c r="D44" s="47" t="str">
        <f>IF(D43="E",IF(A44="P",IF(A43="I","p i","p"),IF(A43="I","i"," ")),"")</f>
        <v xml:space="preserve"> </v>
      </c>
      <c r="E44" s="47" t="str">
        <f>IF(E43="O",IF(A44="P",IF(A43="I","p i","p"),IF(A43="I","i"," ")),"")</f>
        <v/>
      </c>
      <c r="F44" s="2" t="s">
        <v>39</v>
      </c>
      <c r="G44" s="57" t="s">
        <v>795</v>
      </c>
    </row>
    <row r="45" spans="1:256" ht="12.75" customHeight="1" x14ac:dyDescent="0.25">
      <c r="A45" s="15" t="s">
        <v>554</v>
      </c>
      <c r="F45" s="2" t="s">
        <v>42</v>
      </c>
      <c r="G45" s="57" t="s">
        <v>796</v>
      </c>
    </row>
    <row r="46" spans="1:256" ht="12.75" customHeight="1" x14ac:dyDescent="0.25">
      <c r="F46" s="2" t="s">
        <v>31</v>
      </c>
      <c r="G46" s="58" t="s">
        <v>797</v>
      </c>
    </row>
    <row r="47" spans="1:256" ht="12.75" customHeight="1" x14ac:dyDescent="0.25">
      <c r="F47" s="2" t="s">
        <v>45</v>
      </c>
      <c r="G47" s="38" t="s">
        <v>46</v>
      </c>
    </row>
    <row r="48" spans="1:256" ht="12.75" customHeight="1" x14ac:dyDescent="0.2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customFormat="1" ht="12.75" customHeight="1" x14ac:dyDescent="0.25">
      <c r="A49" s="59"/>
      <c r="B49" s="59" t="s">
        <v>576</v>
      </c>
      <c r="C49" s="59"/>
      <c r="D49" s="59"/>
      <c r="E49" s="90" t="s">
        <v>33</v>
      </c>
      <c r="F49" s="167" t="s">
        <v>577</v>
      </c>
      <c r="G49" s="167"/>
    </row>
    <row r="50" spans="1:256" ht="12.75" customHeight="1" x14ac:dyDescent="0.25">
      <c r="C50" s="2" t="str">
        <f>IF(C49="E",IF(#REF!="P",IF(#REF!="I","p i","p"),IF(#REF!="I","i"," ")),"")</f>
        <v/>
      </c>
      <c r="D50" s="2" t="str">
        <f>IF(D49="E",IF(A50="P",IF(A49="I","p i","p"),IF(A49="I","i"," ")),"")</f>
        <v/>
      </c>
      <c r="E50" s="2" t="str">
        <f>IF(E49="O",IF(A50="P",IF(A49="I","p i","p"),IF(A49="I","i"," ")),"")</f>
        <v xml:space="preserve"> </v>
      </c>
      <c r="F50" s="2" t="s">
        <v>39</v>
      </c>
      <c r="G50" s="57" t="s">
        <v>578</v>
      </c>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1" spans="1:256" ht="12.75" customHeight="1" x14ac:dyDescent="0.25">
      <c r="A51" s="15" t="s">
        <v>281</v>
      </c>
      <c r="F51" s="2" t="s">
        <v>42</v>
      </c>
      <c r="G51" s="58" t="s">
        <v>579</v>
      </c>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2.75" customHeight="1" x14ac:dyDescent="0.25">
      <c r="F52" s="2" t="s">
        <v>31</v>
      </c>
      <c r="G52" s="57" t="s">
        <v>580</v>
      </c>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12.75" customHeight="1" x14ac:dyDescent="0.25">
      <c r="F53" s="2" t="s">
        <v>45</v>
      </c>
      <c r="G53" s="38" t="s">
        <v>46</v>
      </c>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12.75" customHeight="1" x14ac:dyDescent="0.25">
      <c r="F54" s="2"/>
      <c r="G54" s="38"/>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2.75" customHeight="1" x14ac:dyDescent="0.25">
      <c r="A55" s="59"/>
      <c r="B55" s="59" t="s">
        <v>961</v>
      </c>
      <c r="C55" s="90" t="s">
        <v>31</v>
      </c>
      <c r="D55" s="90" t="s">
        <v>32</v>
      </c>
      <c r="E55" s="90" t="s">
        <v>33</v>
      </c>
      <c r="F55" s="167" t="s">
        <v>962</v>
      </c>
      <c r="G55" s="167"/>
      <c r="H55" s="59"/>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ht="12.75" customHeight="1" x14ac:dyDescent="0.25">
      <c r="C56" s="47" t="str">
        <f>IF(C55="C",IF(A56="P",IF(A55="I","p i","p"),IF(A55="I","i","")),"")</f>
        <v/>
      </c>
      <c r="D56" s="47" t="str">
        <f>IF(D55="E",IF(A56="P",IF(A55="I","p i","p"),IF(A55="I","i"," ")),"")</f>
        <v xml:space="preserve"> </v>
      </c>
      <c r="E56" s="47" t="str">
        <f>IF(E55="O",IF(A56="P",IF(A55="I","p i","p"),IF(A55="I","i"," ")),"")</f>
        <v xml:space="preserve"> </v>
      </c>
      <c r="F56" s="2" t="s">
        <v>39</v>
      </c>
      <c r="G56" s="57" t="s">
        <v>963</v>
      </c>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row>
    <row r="57" spans="1:256" ht="12.75" customHeight="1" x14ac:dyDescent="0.25">
      <c r="A57" s="15" t="s">
        <v>554</v>
      </c>
      <c r="C57" s="54"/>
      <c r="D57" s="54"/>
      <c r="E57" s="54"/>
      <c r="F57" s="2" t="s">
        <v>42</v>
      </c>
      <c r="G57" s="57" t="s">
        <v>964</v>
      </c>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row>
    <row r="58" spans="1:256" ht="12.75" customHeight="1" x14ac:dyDescent="0.25">
      <c r="C58" s="54"/>
      <c r="D58" s="54"/>
      <c r="E58" s="54"/>
      <c r="F58" s="2" t="s">
        <v>31</v>
      </c>
      <c r="G58" s="58" t="s">
        <v>965</v>
      </c>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row>
    <row r="59" spans="1:256" ht="12.75" customHeight="1" x14ac:dyDescent="0.25">
      <c r="C59" s="54"/>
      <c r="D59" s="54"/>
      <c r="E59" s="54"/>
      <c r="F59" s="2" t="s">
        <v>45</v>
      </c>
      <c r="G59" s="48" t="s">
        <v>46</v>
      </c>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row>
    <row r="60" spans="1:256" ht="12.75" customHeight="1" x14ac:dyDescent="0.25">
      <c r="C60" s="54"/>
      <c r="D60" s="54"/>
      <c r="E60" s="54"/>
      <c r="F60" s="2"/>
      <c r="G60" s="48"/>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s="53" customFormat="1" ht="30.1" customHeight="1" x14ac:dyDescent="0.25">
      <c r="A61" s="15"/>
      <c r="B61" s="15" t="s">
        <v>581</v>
      </c>
      <c r="C61" s="45" t="s">
        <v>31</v>
      </c>
      <c r="D61" s="45" t="s">
        <v>32</v>
      </c>
      <c r="E61" s="45" t="s">
        <v>33</v>
      </c>
      <c r="F61" s="167" t="s">
        <v>582</v>
      </c>
      <c r="G61" s="167"/>
      <c r="H61" s="53" t="s">
        <v>760</v>
      </c>
    </row>
    <row r="62" spans="1:256" ht="12.75" customHeight="1" x14ac:dyDescent="0.25">
      <c r="C62" s="47" t="str">
        <f>IF(C61="C",IF(A62="P",IF(A61="I","p i","p"),IF(A61="I","i","")),"")</f>
        <v/>
      </c>
      <c r="D62" s="47" t="str">
        <f>IF(D61="E",IF(A62="P",IF(A61="I","p i","p"),IF(A61="I","i"," ")),"")</f>
        <v xml:space="preserve"> </v>
      </c>
      <c r="E62" s="47" t="str">
        <f>IF(E61="O",IF(A62="P",IF(A61="I","p i","p"),IF(A61="I","i"," ")),"")</f>
        <v xml:space="preserve"> </v>
      </c>
      <c r="F62" s="2" t="s">
        <v>39</v>
      </c>
      <c r="G62" s="58" t="s">
        <v>579</v>
      </c>
    </row>
    <row r="63" spans="1:256" ht="12.75" customHeight="1" x14ac:dyDescent="0.25">
      <c r="A63" s="15" t="s">
        <v>554</v>
      </c>
      <c r="F63" s="2" t="s">
        <v>42</v>
      </c>
      <c r="G63" s="57" t="s">
        <v>580</v>
      </c>
    </row>
    <row r="64" spans="1:256" ht="12.75" customHeight="1" x14ac:dyDescent="0.25">
      <c r="F64" s="2" t="s">
        <v>31</v>
      </c>
      <c r="G64" s="57" t="s">
        <v>1202</v>
      </c>
    </row>
    <row r="65" spans="1:256" ht="12.75" customHeight="1" x14ac:dyDescent="0.25">
      <c r="F65" s="2" t="s">
        <v>45</v>
      </c>
      <c r="G65" s="38" t="s">
        <v>46</v>
      </c>
    </row>
    <row r="66" spans="1:256" ht="12.75" customHeight="1" x14ac:dyDescent="0.25">
      <c r="F66" s="2"/>
      <c r="G66" s="38"/>
    </row>
    <row r="67" spans="1:256" s="53" customFormat="1" ht="12.75" customHeight="1" x14ac:dyDescent="0.25">
      <c r="A67" s="59"/>
      <c r="B67" s="59" t="s">
        <v>583</v>
      </c>
      <c r="C67" s="59"/>
      <c r="D67" s="59"/>
      <c r="E67" s="90" t="s">
        <v>33</v>
      </c>
      <c r="F67" s="167" t="s">
        <v>584</v>
      </c>
      <c r="G67" s="167"/>
    </row>
    <row r="68" spans="1:256" ht="12.75" customHeight="1" x14ac:dyDescent="0.25">
      <c r="C68" s="47" t="str">
        <f>IF(C67="C",IF(A68="P",IF(A67="I","p i","p"),IF(A67="I","i","")),"")</f>
        <v/>
      </c>
      <c r="D68" s="47" t="str">
        <f>IF(D67="E",IF(A68="P",IF(A67="I","p i","p"),IF(A67="I","i"," ")),"")</f>
        <v/>
      </c>
      <c r="E68" s="47" t="str">
        <f>IF(E67="O",IF(A68="P",IF(A67="I","p i","p"),IF(A67="I","i"," ")),"")</f>
        <v xml:space="preserve"> </v>
      </c>
      <c r="F68" s="2" t="s">
        <v>39</v>
      </c>
      <c r="G68" s="57" t="s">
        <v>585</v>
      </c>
    </row>
    <row r="69" spans="1:256" ht="12.75" customHeight="1" x14ac:dyDescent="0.25">
      <c r="A69" s="15" t="s">
        <v>554</v>
      </c>
      <c r="F69" s="2" t="s">
        <v>42</v>
      </c>
      <c r="G69" s="57" t="s">
        <v>586</v>
      </c>
    </row>
    <row r="70" spans="1:256" ht="12.75" customHeight="1" x14ac:dyDescent="0.25">
      <c r="F70" s="2" t="s">
        <v>31</v>
      </c>
      <c r="G70" s="58" t="s">
        <v>792</v>
      </c>
    </row>
    <row r="71" spans="1:256" ht="12.75" customHeight="1" x14ac:dyDescent="0.25">
      <c r="F71" s="2" t="s">
        <v>45</v>
      </c>
      <c r="G71" s="38" t="s">
        <v>46</v>
      </c>
    </row>
    <row r="72" spans="1:256" ht="12.75" customHeight="1" x14ac:dyDescent="0.25">
      <c r="F72" s="2"/>
      <c r="G72" s="38"/>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row>
    <row r="73" spans="1:256" ht="12.75" customHeight="1" x14ac:dyDescent="0.25">
      <c r="A73" s="59"/>
      <c r="B73" s="59" t="s">
        <v>587</v>
      </c>
      <c r="C73" s="90" t="s">
        <v>31</v>
      </c>
      <c r="D73" s="90" t="s">
        <v>32</v>
      </c>
      <c r="F73" s="174" t="s">
        <v>588</v>
      </c>
      <c r="G73" s="174"/>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row>
    <row r="74" spans="1:256" ht="12.75" customHeight="1" x14ac:dyDescent="0.25">
      <c r="A74" s="11" t="s">
        <v>9</v>
      </c>
      <c r="C74" s="47"/>
      <c r="D74" s="47"/>
      <c r="E74" s="47" t="str">
        <f>IF(E73="O",IF(A74="P",IF(A73="I","p i","p"),IF(A73="I","i"," ")),"")</f>
        <v/>
      </c>
      <c r="F74" s="2" t="s">
        <v>39</v>
      </c>
      <c r="G74" s="38" t="s">
        <v>589</v>
      </c>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row>
    <row r="75" spans="1:256" ht="12.75" customHeight="1" x14ac:dyDescent="0.25">
      <c r="A75" s="15" t="s">
        <v>554</v>
      </c>
      <c r="F75" s="2" t="s">
        <v>42</v>
      </c>
      <c r="G75" s="38" t="s">
        <v>590</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row>
    <row r="76" spans="1:256" ht="12.75" customHeight="1" x14ac:dyDescent="0.25">
      <c r="F76" s="2" t="s">
        <v>31</v>
      </c>
      <c r="G76" s="64" t="s">
        <v>591</v>
      </c>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row>
    <row r="77" spans="1:256" ht="12.75" customHeight="1" x14ac:dyDescent="0.25">
      <c r="F77" s="2" t="s">
        <v>32</v>
      </c>
      <c r="G77" s="38" t="s">
        <v>565</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row>
    <row r="78" spans="1:256" ht="12.75" customHeight="1" x14ac:dyDescent="0.2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row>
    <row r="79" spans="1:256" ht="12.75" customHeight="1" x14ac:dyDescent="0.25">
      <c r="A79" s="59"/>
      <c r="B79" s="59" t="s">
        <v>592</v>
      </c>
      <c r="D79" s="59"/>
      <c r="E79" s="90" t="s">
        <v>33</v>
      </c>
      <c r="F79" s="167" t="s">
        <v>593</v>
      </c>
      <c r="G79" s="167"/>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row>
    <row r="80" spans="1:256" ht="12.75" customHeight="1" x14ac:dyDescent="0.25">
      <c r="C80" s="47" t="str">
        <f>IF(C79="C",IF(A82="P",IF(A79="I","p i","p"),IF(A79="I","i","")),"")</f>
        <v/>
      </c>
      <c r="D80" s="47" t="str">
        <f>IF(D79="E",IF(A82="P",IF(A79="I","p i","p"),IF(A79="I","i"," ")),"")</f>
        <v/>
      </c>
      <c r="E80" s="47" t="str">
        <f>IF(E79="O",IF(A82="P",IF(A79="I","p i","p"),IF(A79="I","i"," ")),"")</f>
        <v xml:space="preserve"> </v>
      </c>
      <c r="F80" s="2" t="s">
        <v>39</v>
      </c>
      <c r="G80" s="64" t="s">
        <v>594</v>
      </c>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row>
    <row r="81" spans="1:256" ht="12.75" customHeight="1" x14ac:dyDescent="0.25">
      <c r="A81" s="15" t="s">
        <v>554</v>
      </c>
      <c r="F81" s="2" t="s">
        <v>42</v>
      </c>
      <c r="G81" s="38" t="s">
        <v>595</v>
      </c>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row>
    <row r="82" spans="1:256" ht="12.75" customHeight="1" x14ac:dyDescent="0.25">
      <c r="A82" s="114"/>
      <c r="F82" s="2" t="s">
        <v>31</v>
      </c>
      <c r="G82" s="38" t="s">
        <v>596</v>
      </c>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row>
    <row r="83" spans="1:256" ht="12.75" customHeight="1" x14ac:dyDescent="0.25">
      <c r="A83"/>
      <c r="F83" s="2" t="s">
        <v>45</v>
      </c>
      <c r="G83" s="38" t="s">
        <v>565</v>
      </c>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row>
    <row r="84" spans="1:256" ht="12.75" customHeight="1" x14ac:dyDescent="0.2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row>
    <row r="85" spans="1:256" customFormat="1" ht="12.75" customHeight="1" x14ac:dyDescent="0.25">
      <c r="A85" s="59"/>
      <c r="B85" s="59" t="s">
        <v>597</v>
      </c>
      <c r="C85" s="90" t="s">
        <v>31</v>
      </c>
      <c r="D85" s="90" t="s">
        <v>32</v>
      </c>
      <c r="E85" s="90" t="s">
        <v>33</v>
      </c>
      <c r="F85" s="167" t="s">
        <v>598</v>
      </c>
      <c r="G85" s="167"/>
      <c r="H85" s="59"/>
    </row>
    <row r="86" spans="1:256" ht="12.75" customHeight="1" x14ac:dyDescent="0.25">
      <c r="C86" s="47" t="str">
        <f>IF(C85="C",IF(A86="P",IF(A85="I","p i","p"),IF(A85="I","i","")),"")</f>
        <v/>
      </c>
      <c r="D86" s="47" t="str">
        <f>IF(D85="E",IF(A86="P",IF(A85="I","p i","p"),IF(A85="I","i"," ")),"")</f>
        <v xml:space="preserve"> </v>
      </c>
      <c r="E86" s="47" t="str">
        <f>IF(E85="O",IF(A86="P",IF(A85="I","p i","p"),IF(A85="I","i"," ")),"")</f>
        <v xml:space="preserve"> </v>
      </c>
      <c r="F86" s="2" t="s">
        <v>39</v>
      </c>
      <c r="G86" s="58" t="s">
        <v>599</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row>
    <row r="87" spans="1:256" ht="12.75" customHeight="1" x14ac:dyDescent="0.25">
      <c r="A87" s="15" t="s">
        <v>554</v>
      </c>
      <c r="F87" s="2" t="s">
        <v>42</v>
      </c>
      <c r="G87" s="57" t="s">
        <v>600</v>
      </c>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row>
    <row r="88" spans="1:256" ht="12.75" customHeight="1" x14ac:dyDescent="0.25">
      <c r="F88" s="2" t="s">
        <v>31</v>
      </c>
      <c r="G88" s="57" t="s">
        <v>601</v>
      </c>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row>
    <row r="89" spans="1:256" ht="12.75" customHeight="1" x14ac:dyDescent="0.25">
      <c r="F89" s="2" t="s">
        <v>45</v>
      </c>
      <c r="G89" s="57" t="s">
        <v>565</v>
      </c>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row>
    <row r="90" spans="1:256" ht="12.75" customHeight="1" x14ac:dyDescent="0.25">
      <c r="F90" s="2"/>
      <c r="G90" s="57"/>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ht="25.5" customHeight="1" x14ac:dyDescent="0.25">
      <c r="B91" s="59" t="s">
        <v>602</v>
      </c>
      <c r="C91" s="59"/>
      <c r="D91" s="45" t="s">
        <v>32</v>
      </c>
      <c r="F91" s="167" t="s">
        <v>798</v>
      </c>
      <c r="G91" s="167"/>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row>
    <row r="92" spans="1:256" ht="12.75" customHeight="1" x14ac:dyDescent="0.25">
      <c r="C92" s="47" t="str">
        <f>IF(C91="C",IF(A92="P",IF(A91="I","p i","p"),IF(A91="I","i","")),"")</f>
        <v/>
      </c>
      <c r="D92" s="47" t="str">
        <f>IF(D91="E",IF(A92="P",IF(A91="I","p i","p"),IF(A91="I","i"," ")),"")</f>
        <v xml:space="preserve"> </v>
      </c>
      <c r="E92" s="47" t="str">
        <f>IF(E91="O",IF(A92="P",IF(A91="I","p i","p"),IF(A91="I","i"," ")),"")</f>
        <v/>
      </c>
      <c r="F92" s="2" t="s">
        <v>39</v>
      </c>
      <c r="G92" s="57" t="s">
        <v>603</v>
      </c>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row>
    <row r="93" spans="1:256" ht="12.75" customHeight="1" x14ac:dyDescent="0.25">
      <c r="A93" s="15" t="s">
        <v>554</v>
      </c>
      <c r="F93" s="2" t="s">
        <v>42</v>
      </c>
      <c r="G93" s="57" t="s">
        <v>604</v>
      </c>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row>
    <row r="94" spans="1:256" ht="12.75" customHeight="1" x14ac:dyDescent="0.25">
      <c r="F94" s="2" t="s">
        <v>31</v>
      </c>
      <c r="G94" s="58" t="s">
        <v>605</v>
      </c>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row>
    <row r="95" spans="1:256" ht="12.75" customHeight="1" x14ac:dyDescent="0.25">
      <c r="F95" s="2" t="s">
        <v>45</v>
      </c>
      <c r="G95" s="38" t="s">
        <v>46</v>
      </c>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row>
    <row r="96" spans="1:256" ht="12.75" customHeight="1" x14ac:dyDescent="0.25">
      <c r="F96" s="2"/>
      <c r="G96" s="57"/>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row>
    <row r="97" spans="1:7" s="53" customFormat="1" ht="12.75" customHeight="1" x14ac:dyDescent="0.25">
      <c r="A97" s="59"/>
      <c r="B97" s="59" t="s">
        <v>606</v>
      </c>
      <c r="C97" s="59"/>
      <c r="D97" s="59"/>
      <c r="E97" s="90" t="s">
        <v>33</v>
      </c>
      <c r="F97" s="167" t="s">
        <v>799</v>
      </c>
      <c r="G97" s="167"/>
    </row>
    <row r="98" spans="1:7" ht="12.75" customHeight="1" x14ac:dyDescent="0.25">
      <c r="C98" s="47" t="str">
        <f>IF(C97="C",IF(A98="P",IF(A97="I","p i","p"),IF(A97="I","i","")),"")</f>
        <v/>
      </c>
      <c r="D98" s="47" t="str">
        <f>IF(D97="E",IF(A98="P",IF(A97="I","p i","p"),IF(A97="I","i"," ")),"")</f>
        <v/>
      </c>
      <c r="E98" s="47" t="str">
        <f>IF(E97="O",IF(A98="P",IF(A97="I","p i","p"),IF(A97="I","i"," ")),"")</f>
        <v xml:space="preserve"> </v>
      </c>
      <c r="F98" s="2" t="s">
        <v>39</v>
      </c>
      <c r="G98" s="57" t="s">
        <v>607</v>
      </c>
    </row>
    <row r="99" spans="1:7" ht="12.75" customHeight="1" x14ac:dyDescent="0.25">
      <c r="A99" s="15" t="s">
        <v>554</v>
      </c>
      <c r="F99" s="2" t="s">
        <v>42</v>
      </c>
      <c r="G99" s="57" t="s">
        <v>608</v>
      </c>
    </row>
    <row r="100" spans="1:7" ht="12.75" customHeight="1" x14ac:dyDescent="0.25">
      <c r="F100" s="2" t="s">
        <v>31</v>
      </c>
      <c r="G100" s="58" t="s">
        <v>609</v>
      </c>
    </row>
    <row r="101" spans="1:7" ht="12.75" customHeight="1" x14ac:dyDescent="0.25">
      <c r="F101" s="2" t="s">
        <v>45</v>
      </c>
      <c r="G101" s="38" t="s">
        <v>46</v>
      </c>
    </row>
    <row r="102" spans="1:7" ht="12.75" customHeight="1" x14ac:dyDescent="0.25">
      <c r="F102" s="2"/>
      <c r="G102" s="38"/>
    </row>
    <row r="103" spans="1:7" ht="12.75" customHeight="1" x14ac:dyDescent="0.25">
      <c r="B103" s="15" t="s">
        <v>610</v>
      </c>
      <c r="C103" s="59"/>
      <c r="D103" s="45" t="s">
        <v>32</v>
      </c>
      <c r="E103" s="59"/>
      <c r="F103" s="167" t="s">
        <v>611</v>
      </c>
      <c r="G103" s="167"/>
    </row>
    <row r="104" spans="1:7" ht="12.75" customHeight="1" x14ac:dyDescent="0.25">
      <c r="C104" s="47" t="str">
        <f>IF(C103="C",IF(A104="P",IF(A103="I","p i","p"),IF(A103="I","i","")),"")</f>
        <v/>
      </c>
      <c r="D104" s="47" t="str">
        <f>IF(D103="E",IF(A104="P",IF(A103="I","p i","p"),IF(A103="I","i"," ")),"")</f>
        <v xml:space="preserve"> </v>
      </c>
      <c r="E104" s="47" t="str">
        <f>IF(E103="O",IF(A104="P",IF(A103="I","p i","p"),IF(A103="I","i"," ")),"")</f>
        <v/>
      </c>
      <c r="F104" s="2" t="s">
        <v>39</v>
      </c>
      <c r="G104" s="58" t="s">
        <v>612</v>
      </c>
    </row>
    <row r="105" spans="1:7" ht="12.75" customHeight="1" x14ac:dyDescent="0.25">
      <c r="A105" s="15" t="s">
        <v>1283</v>
      </c>
      <c r="F105" s="2" t="s">
        <v>42</v>
      </c>
      <c r="G105" s="57" t="s">
        <v>613</v>
      </c>
    </row>
    <row r="106" spans="1:7" ht="12.75" customHeight="1" x14ac:dyDescent="0.25">
      <c r="F106" s="2" t="s">
        <v>31</v>
      </c>
      <c r="G106" s="57" t="s">
        <v>614</v>
      </c>
    </row>
    <row r="107" spans="1:7" ht="12.75" customHeight="1" x14ac:dyDescent="0.25">
      <c r="F107" s="2" t="s">
        <v>45</v>
      </c>
      <c r="G107" s="38" t="s">
        <v>46</v>
      </c>
    </row>
    <row r="108" spans="1:7" ht="12.75" customHeight="1" x14ac:dyDescent="0.25">
      <c r="F108" s="2"/>
      <c r="G108" s="38"/>
    </row>
    <row r="109" spans="1:7" ht="12.75" customHeight="1" x14ac:dyDescent="0.25">
      <c r="A109" s="59"/>
      <c r="B109" s="59" t="s">
        <v>615</v>
      </c>
      <c r="C109" s="59"/>
      <c r="D109" s="59"/>
      <c r="E109" s="90" t="s">
        <v>33</v>
      </c>
      <c r="F109" s="167" t="s">
        <v>616</v>
      </c>
      <c r="G109" s="167"/>
    </row>
    <row r="110" spans="1:7" ht="12.75" customHeight="1" x14ac:dyDescent="0.25">
      <c r="C110" s="47" t="str">
        <f>IF(C109="C",IF(A110="P",IF(A109="I","p i","p"),IF(A109="I","i","")),"")</f>
        <v/>
      </c>
      <c r="D110" s="47" t="str">
        <f>IF(D109="E",IF(A110="P",IF(A109="I","p i","p"),IF(A109="I","i"," ")),"")</f>
        <v/>
      </c>
      <c r="E110" s="47" t="str">
        <f>IF(E109="O",IF(A110="P",IF(A109="I","p i","p"),IF(A109="I","i"," ")),"")</f>
        <v xml:space="preserve"> </v>
      </c>
      <c r="F110" s="2" t="s">
        <v>39</v>
      </c>
      <c r="G110" s="58" t="s">
        <v>617</v>
      </c>
    </row>
    <row r="111" spans="1:7" ht="12.75" customHeight="1" x14ac:dyDescent="0.25">
      <c r="A111" s="15" t="s">
        <v>1283</v>
      </c>
      <c r="F111" s="2" t="s">
        <v>42</v>
      </c>
      <c r="G111" s="57" t="s">
        <v>618</v>
      </c>
    </row>
    <row r="112" spans="1:7" ht="12.75" customHeight="1" x14ac:dyDescent="0.25">
      <c r="F112" s="2" t="s">
        <v>31</v>
      </c>
      <c r="G112" s="57" t="s">
        <v>619</v>
      </c>
    </row>
    <row r="113" spans="1:256" ht="12.75" customHeight="1" x14ac:dyDescent="0.25">
      <c r="F113" s="2" t="s">
        <v>45</v>
      </c>
      <c r="G113" s="38" t="s">
        <v>46</v>
      </c>
    </row>
    <row r="114" spans="1:256" ht="12.75" customHeight="1" x14ac:dyDescent="0.25">
      <c r="F114" s="2"/>
      <c r="G114" s="38"/>
    </row>
    <row r="115" spans="1:256" ht="20.25" customHeight="1" x14ac:dyDescent="0.25">
      <c r="B115" s="15" t="s">
        <v>620</v>
      </c>
      <c r="D115" s="45" t="s">
        <v>32</v>
      </c>
      <c r="F115" s="165" t="s">
        <v>621</v>
      </c>
      <c r="G115" s="165"/>
      <c r="H115" s="46"/>
      <c r="I115" s="46"/>
      <c r="J115" s="46"/>
      <c r="K115" s="46"/>
      <c r="L115" s="46"/>
      <c r="M115" s="46"/>
      <c r="N115" s="46"/>
      <c r="O115" s="46"/>
      <c r="P115" s="46"/>
      <c r="Q115" s="46"/>
      <c r="R115" s="46"/>
      <c r="S115" s="46"/>
      <c r="T115" s="46"/>
      <c r="U115" s="46"/>
      <c r="V115" s="46"/>
      <c r="W115" s="46"/>
      <c r="X115" s="46"/>
    </row>
    <row r="116" spans="1:256" ht="12.75" customHeight="1" x14ac:dyDescent="0.25">
      <c r="A116" s="15" t="s">
        <v>281</v>
      </c>
      <c r="F116" s="2" t="s">
        <v>39</v>
      </c>
      <c r="G116" s="38" t="s">
        <v>622</v>
      </c>
    </row>
    <row r="117" spans="1:256" ht="12.75" customHeight="1" x14ac:dyDescent="0.25">
      <c r="F117" s="2" t="s">
        <v>42</v>
      </c>
      <c r="G117" s="38" t="s">
        <v>623</v>
      </c>
    </row>
    <row r="118" spans="1:256" ht="12.75" customHeight="1" x14ac:dyDescent="0.25">
      <c r="F118" s="2" t="s">
        <v>31</v>
      </c>
      <c r="G118" s="64" t="s">
        <v>624</v>
      </c>
    </row>
    <row r="119" spans="1:256" ht="13.6" customHeight="1" x14ac:dyDescent="0.25">
      <c r="F119" s="2" t="s">
        <v>45</v>
      </c>
      <c r="G119" s="38" t="s">
        <v>46</v>
      </c>
    </row>
    <row r="120" spans="1:256" ht="12.75" customHeight="1"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row>
    <row r="121" spans="1:256" customFormat="1" ht="12.75" customHeight="1" x14ac:dyDescent="0.25">
      <c r="A121" s="59"/>
      <c r="B121" s="59" t="s">
        <v>625</v>
      </c>
      <c r="C121" s="59"/>
      <c r="D121" s="59"/>
      <c r="E121" s="90" t="s">
        <v>33</v>
      </c>
      <c r="F121" s="167" t="s">
        <v>626</v>
      </c>
      <c r="G121" s="167"/>
    </row>
    <row r="122" spans="1:256" ht="12.75" customHeight="1" x14ac:dyDescent="0.25">
      <c r="C122" s="47" t="str">
        <f>IF(C121="C",IF(A122="P",IF(A121="I","p i","p"),IF(A121="I","i","")),"")</f>
        <v/>
      </c>
      <c r="D122" s="47" t="str">
        <f>IF(D121="E",IF(A122="P",IF(A121="I","p i","p"),IF(A121="I","i"," ")),"")</f>
        <v/>
      </c>
      <c r="E122" s="47" t="str">
        <f>IF(E121="O",IF(A122="P",IF(A121="I","p i","p"),IF(A121="I","i"," ")),"")</f>
        <v xml:space="preserve"> </v>
      </c>
      <c r="F122" s="2" t="s">
        <v>39</v>
      </c>
      <c r="G122" s="58" t="s">
        <v>627</v>
      </c>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row>
    <row r="123" spans="1:256" ht="12.75" customHeight="1" x14ac:dyDescent="0.25">
      <c r="A123" s="15" t="s">
        <v>281</v>
      </c>
      <c r="F123" s="2" t="s">
        <v>42</v>
      </c>
      <c r="G123" s="57" t="s">
        <v>628</v>
      </c>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row>
    <row r="124" spans="1:256" ht="12.75" customHeight="1" x14ac:dyDescent="0.25">
      <c r="F124" s="2" t="s">
        <v>31</v>
      </c>
      <c r="G124" s="57" t="s">
        <v>629</v>
      </c>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row>
    <row r="125" spans="1:256" ht="12.75" customHeight="1" x14ac:dyDescent="0.25">
      <c r="F125" s="2" t="s">
        <v>45</v>
      </c>
      <c r="G125" s="38" t="s">
        <v>46</v>
      </c>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row>
    <row r="126" spans="1:256" ht="12.75" customHeight="1" x14ac:dyDescent="0.25">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row>
    <row r="127" spans="1:256" customFormat="1" ht="12.75" customHeight="1" x14ac:dyDescent="0.25">
      <c r="A127" s="59"/>
      <c r="B127" s="59" t="s">
        <v>630</v>
      </c>
      <c r="C127" s="59"/>
      <c r="D127" s="90" t="s">
        <v>32</v>
      </c>
      <c r="E127" s="90" t="s">
        <v>33</v>
      </c>
      <c r="F127" s="167" t="s">
        <v>631</v>
      </c>
      <c r="G127" s="167"/>
    </row>
    <row r="128" spans="1:256" ht="12.75" customHeight="1" x14ac:dyDescent="0.25">
      <c r="C128" s="47" t="str">
        <f>IF(C127="C",IF(A128="P",IF(A127="I","p i","p"),IF(A127="I","i","")),"")</f>
        <v/>
      </c>
      <c r="D128" s="47" t="str">
        <f>IF(D127="E",IF(A128="P",IF(A127="I","p i","p"),IF(A127="I","i"," ")),"")</f>
        <v xml:space="preserve"> </v>
      </c>
      <c r="E128" s="47" t="str">
        <f>IF(E127="O",IF(A128="P",IF(A127="I","p i","p"),IF(A127="I","i"," ")),"")</f>
        <v xml:space="preserve"> </v>
      </c>
      <c r="F128" s="2" t="s">
        <v>39</v>
      </c>
      <c r="G128" s="57" t="s">
        <v>632</v>
      </c>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row>
    <row r="129" spans="1:256" ht="12.75" customHeight="1" x14ac:dyDescent="0.25">
      <c r="A129" s="15" t="s">
        <v>281</v>
      </c>
      <c r="F129" s="2" t="s">
        <v>42</v>
      </c>
      <c r="G129" s="57" t="s">
        <v>633</v>
      </c>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row>
    <row r="130" spans="1:256" ht="12.75" customHeight="1" x14ac:dyDescent="0.25">
      <c r="F130" s="2" t="s">
        <v>31</v>
      </c>
      <c r="G130" s="58" t="s">
        <v>634</v>
      </c>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row>
    <row r="131" spans="1:256" ht="12.75" customHeight="1" x14ac:dyDescent="0.25">
      <c r="F131" s="2" t="s">
        <v>45</v>
      </c>
      <c r="G131" s="38" t="s">
        <v>46</v>
      </c>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row>
    <row r="132" spans="1:256" ht="12.75" customHeight="1"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row>
    <row r="133" spans="1:256" customFormat="1" ht="12.75" customHeight="1" x14ac:dyDescent="0.25">
      <c r="A133" s="59"/>
      <c r="B133" s="59" t="s">
        <v>635</v>
      </c>
      <c r="C133" s="51"/>
      <c r="D133" s="51"/>
      <c r="E133" s="90" t="s">
        <v>33</v>
      </c>
      <c r="F133" s="167" t="s">
        <v>636</v>
      </c>
      <c r="G133" s="167"/>
    </row>
    <row r="134" spans="1:256" ht="12.75" customHeight="1" x14ac:dyDescent="0.25">
      <c r="C134" s="47" t="str">
        <f>IF(C133="C",IF(A134="P",IF(A133="I","p i","p"),IF(A133="I","i","")),"")</f>
        <v/>
      </c>
      <c r="D134" s="47" t="str">
        <f>IF(D133="E",IF(A134="P",IF(A133="I","p i","p"),IF(A133="I","i"," ")),"")</f>
        <v/>
      </c>
      <c r="E134" s="47" t="str">
        <f>IF(E133="O",IF(A134="P",IF(A133="I","p i","p"),IF(A133="I","i"," ")),"")</f>
        <v xml:space="preserve"> </v>
      </c>
      <c r="F134" s="84" t="s">
        <v>39</v>
      </c>
      <c r="G134" s="100" t="s">
        <v>637</v>
      </c>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row>
    <row r="135" spans="1:256" ht="12.75" customHeight="1" x14ac:dyDescent="0.25">
      <c r="A135" s="15" t="s">
        <v>1282</v>
      </c>
      <c r="C135" s="54"/>
      <c r="D135" s="54"/>
      <c r="E135" s="54"/>
      <c r="F135" s="84" t="s">
        <v>42</v>
      </c>
      <c r="G135" s="100" t="s">
        <v>638</v>
      </c>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row>
    <row r="136" spans="1:256" ht="12.75" customHeight="1" x14ac:dyDescent="0.25">
      <c r="C136" s="54"/>
      <c r="D136" s="54"/>
      <c r="E136" s="54"/>
      <c r="F136" s="84" t="s">
        <v>31</v>
      </c>
      <c r="G136" s="58" t="s">
        <v>639</v>
      </c>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row>
    <row r="137" spans="1:256" ht="12.75" customHeight="1" x14ac:dyDescent="0.25">
      <c r="C137" s="54"/>
      <c r="D137" s="54"/>
      <c r="E137" s="54"/>
      <c r="F137" s="84" t="s">
        <v>45</v>
      </c>
      <c r="G137" s="38" t="s">
        <v>46</v>
      </c>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row>
    <row r="138" spans="1:256" ht="12.75" customHeight="1" x14ac:dyDescent="0.2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ht="12.75" customHeight="1" x14ac:dyDescent="0.25">
      <c r="A139" s="59"/>
      <c r="B139" s="59" t="s">
        <v>1032</v>
      </c>
      <c r="C139" s="111"/>
      <c r="D139" s="90" t="s">
        <v>32</v>
      </c>
      <c r="E139" s="90" t="s">
        <v>33</v>
      </c>
      <c r="F139" s="174" t="s">
        <v>1033</v>
      </c>
      <c r="G139" s="174"/>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row>
    <row r="140" spans="1:256" ht="12.75" customHeight="1" x14ac:dyDescent="0.25">
      <c r="A140" s="11" t="s">
        <v>9</v>
      </c>
      <c r="C140" s="47" t="str">
        <f>IF(C139="C",IF(A140="P",IF(A139="I","p i","p"),IF(A139="I","i","")),"")</f>
        <v/>
      </c>
      <c r="D140" s="47"/>
      <c r="E140" s="47"/>
      <c r="F140" s="2" t="s">
        <v>39</v>
      </c>
      <c r="G140" s="38" t="s">
        <v>1034</v>
      </c>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ht="12.75" customHeight="1" x14ac:dyDescent="0.25">
      <c r="A141" s="15" t="s">
        <v>1016</v>
      </c>
      <c r="F141" s="2" t="s">
        <v>42</v>
      </c>
      <c r="G141" s="64" t="s">
        <v>1035</v>
      </c>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ht="12.75" customHeight="1" x14ac:dyDescent="0.25">
      <c r="A142" s="114"/>
      <c r="F142" s="2" t="s">
        <v>31</v>
      </c>
      <c r="G142" s="38" t="s">
        <v>1036</v>
      </c>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ht="12.75" customHeight="1" x14ac:dyDescent="0.25">
      <c r="F143" s="2" t="s">
        <v>32</v>
      </c>
      <c r="G143" s="1" t="s">
        <v>46</v>
      </c>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ht="12.75" customHeight="1" x14ac:dyDescent="0.2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customFormat="1" ht="12.75" customHeight="1" x14ac:dyDescent="0.25">
      <c r="A145" s="59"/>
      <c r="B145" s="59" t="s">
        <v>1071</v>
      </c>
      <c r="C145" s="51"/>
      <c r="D145" s="51"/>
      <c r="E145" s="90" t="s">
        <v>33</v>
      </c>
      <c r="F145" s="167" t="s">
        <v>1072</v>
      </c>
      <c r="G145" s="167"/>
    </row>
    <row r="146" spans="1:256" ht="12.75" customHeight="1" x14ac:dyDescent="0.25">
      <c r="C146" s="47" t="str">
        <f>IF(C145="C",IF(A146="P",IF(A145="I","p i","p"),IF(A145="I","i","")),"")</f>
        <v/>
      </c>
      <c r="D146" s="47" t="str">
        <f>IF(D145="E",IF(A146="P",IF(A145="I","p i","p"),IF(A145="I","i"," ")),"")</f>
        <v/>
      </c>
      <c r="E146" s="47" t="str">
        <f>IF(E145="O",IF(A146="P",IF(A145="I","p i","p"),IF(A145="I","i"," ")),"")</f>
        <v xml:space="preserve"> </v>
      </c>
      <c r="F146" s="84" t="s">
        <v>39</v>
      </c>
      <c r="G146" s="38" t="s">
        <v>1073</v>
      </c>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row>
    <row r="147" spans="1:256" ht="12.75" customHeight="1" x14ac:dyDescent="0.25">
      <c r="A147" s="15" t="s">
        <v>1016</v>
      </c>
      <c r="C147" s="54"/>
      <c r="D147" s="54"/>
      <c r="E147" s="54"/>
      <c r="F147" s="84" t="s">
        <v>42</v>
      </c>
      <c r="G147" s="38" t="s">
        <v>1074</v>
      </c>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row>
    <row r="148" spans="1:256" ht="12.75" customHeight="1" x14ac:dyDescent="0.25">
      <c r="C148" s="54"/>
      <c r="D148" s="54"/>
      <c r="E148" s="54"/>
      <c r="F148" s="84" t="s">
        <v>31</v>
      </c>
      <c r="G148" s="64" t="s">
        <v>1075</v>
      </c>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ht="12.75" customHeight="1" x14ac:dyDescent="0.25">
      <c r="C149" s="54"/>
      <c r="D149" s="54"/>
      <c r="E149" s="54"/>
      <c r="F149" s="84" t="s">
        <v>45</v>
      </c>
      <c r="G149" s="1" t="s">
        <v>46</v>
      </c>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row>
    <row r="150" spans="1:256" ht="12.75" customHeight="1" x14ac:dyDescent="0.2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row>
    <row r="151" spans="1:256" ht="12.75" customHeight="1" x14ac:dyDescent="0.2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row>
    <row r="152" spans="1:256" ht="25" customHeight="1" x14ac:dyDescent="0.2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row>
    <row r="153" spans="1:256" ht="12.75" customHeight="1" x14ac:dyDescent="0.2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row>
    <row r="154" spans="1:256" ht="12.75" customHeight="1" x14ac:dyDescent="0.2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row>
    <row r="155" spans="1:256" ht="12.75" customHeight="1" x14ac:dyDescent="0.2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row>
    <row r="156" spans="1:256" ht="12.75" customHeight="1" x14ac:dyDescent="0.2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row>
    <row r="157" spans="1:256" ht="12.75" customHeight="1"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row>
    <row r="158" spans="1:256" ht="12.75" customHeight="1"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row>
    <row r="159" spans="1:256" ht="25" customHeight="1"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row>
    <row r="160" spans="1:256" ht="12.75" customHeight="1"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row>
    <row r="161" spans="1:256" ht="12.75" customHeight="1"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row>
    <row r="162" spans="1:256" ht="12.75" customHeight="1"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row>
    <row r="163" spans="1:256" ht="12.75" customHeight="1"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row>
    <row r="164" spans="1:256" ht="12.75" customHeight="1"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row>
    <row r="165" spans="1:256" ht="12.75" customHeight="1" x14ac:dyDescent="0.2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row>
    <row r="166" spans="1:256" ht="25" customHeight="1" x14ac:dyDescent="0.2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row>
    <row r="167" spans="1:256" ht="12.75" customHeight="1" x14ac:dyDescent="0.2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row>
    <row r="168" spans="1:256" ht="12.75"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row>
    <row r="169" spans="1:256" ht="12.75" customHeight="1"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row>
    <row r="170" spans="1:256" ht="12.75" customHeight="1" x14ac:dyDescent="0.2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row>
    <row r="171" spans="1:256" ht="12.75" customHeight="1" x14ac:dyDescent="0.2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row>
    <row r="172" spans="1:256" ht="12.75" customHeight="1" x14ac:dyDescent="0.2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row>
    <row r="173" spans="1:256" ht="25" customHeight="1" x14ac:dyDescent="0.2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row>
    <row r="174" spans="1:256" ht="12.75"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row>
    <row r="175" spans="1:256" ht="12.75"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row>
    <row r="176" spans="1:256" ht="12.75" customHeight="1"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row>
    <row r="177" spans="1:256" ht="12.75" customHeight="1"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row>
    <row r="178" spans="1:256" ht="12.75" customHeight="1"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row>
    <row r="179" spans="1:256" ht="12.75" customHeight="1"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row>
    <row r="180" spans="1:256" ht="25"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row>
    <row r="181" spans="1:256" ht="12.75" customHeight="1"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row>
    <row r="182" spans="1:256" ht="12.75" customHeight="1"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row>
    <row r="183" spans="1:256" ht="12.75" customHeight="1" x14ac:dyDescent="0.2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row>
    <row r="184" spans="1:256" ht="12.75" customHeight="1" x14ac:dyDescent="0.2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row>
    <row r="185" spans="1:256" ht="12.75" customHeight="1" x14ac:dyDescent="0.2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row>
    <row r="186" spans="1:256" ht="12.75"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row>
    <row r="187" spans="1:256" ht="25" customHeight="1" x14ac:dyDescent="0.2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row>
    <row r="188" spans="1:256" ht="12.75" customHeight="1" x14ac:dyDescent="0.2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row>
    <row r="189" spans="1:256" ht="12.75" customHeight="1" x14ac:dyDescent="0.2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row>
    <row r="190" spans="1:256" ht="12.75" customHeight="1" x14ac:dyDescent="0.2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row>
    <row r="191" spans="1:256" ht="12.75" customHeight="1" x14ac:dyDescent="0.2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row>
    <row r="192" spans="1:256" ht="12.75"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row>
    <row r="193" spans="1:256" ht="12.75"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row>
    <row r="194" spans="1:256" ht="25" customHeight="1" x14ac:dyDescent="0.2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row>
    <row r="195" spans="1:256" ht="12.75" customHeight="1" x14ac:dyDescent="0.2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row>
    <row r="196" spans="1:256" ht="12.75" customHeight="1" x14ac:dyDescent="0.2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row>
    <row r="197" spans="1:256" ht="12.75" customHeight="1" x14ac:dyDescent="0.2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row>
    <row r="198" spans="1:256" ht="12.75"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row>
    <row r="199" spans="1:256" ht="12.75"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row>
    <row r="200" spans="1:256" ht="12.75" customHeight="1" x14ac:dyDescent="0.2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row>
    <row r="201" spans="1:256" ht="25" customHeight="1" x14ac:dyDescent="0.2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row>
    <row r="202" spans="1:256" ht="12.75" customHeight="1" x14ac:dyDescent="0.2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row>
    <row r="203" spans="1:256" ht="12.75" customHeight="1" x14ac:dyDescent="0.2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row>
    <row r="204" spans="1:256" ht="12.75"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row>
    <row r="205" spans="1:256" ht="12.75"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row>
    <row r="206" spans="1:256" ht="12.75" customHeight="1" x14ac:dyDescent="0.2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row>
    <row r="207" spans="1:256" ht="12.75" customHeight="1" x14ac:dyDescent="0.2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row>
    <row r="208" spans="1:256" ht="25" customHeight="1" x14ac:dyDescent="0.2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row>
    <row r="209" spans="1:256" ht="12.75" customHeight="1" x14ac:dyDescent="0.2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row>
    <row r="210" spans="1:256" ht="12.75" customHeight="1" x14ac:dyDescent="0.2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row>
    <row r="211" spans="1:256" ht="12.75" customHeight="1" x14ac:dyDescent="0.2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row>
    <row r="212" spans="1:256" ht="12.75" customHeight="1" x14ac:dyDescent="0.2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row>
    <row r="213" spans="1:256" ht="12.75" customHeight="1" x14ac:dyDescent="0.2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row>
    <row r="214" spans="1:256" ht="12.75" customHeight="1" x14ac:dyDescent="0.2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row>
    <row r="215" spans="1:256" ht="25" customHeight="1" x14ac:dyDescent="0.2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row>
    <row r="216" spans="1:256" ht="12.75" customHeight="1" x14ac:dyDescent="0.2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row>
    <row r="217" spans="1:256" ht="12.75" customHeight="1" x14ac:dyDescent="0.2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row>
    <row r="218" spans="1:256" ht="12.75" customHeight="1" x14ac:dyDescent="0.2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row>
    <row r="219" spans="1:256" ht="12.75" customHeight="1" x14ac:dyDescent="0.2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row>
    <row r="220" spans="1:256" ht="12.75" customHeight="1" x14ac:dyDescent="0.2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row>
    <row r="221" spans="1:256" ht="12.75" customHeight="1" x14ac:dyDescent="0.2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row>
    <row r="222" spans="1:256" ht="25" customHeight="1" x14ac:dyDescent="0.2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row>
    <row r="223" spans="1:256" ht="12.75" customHeight="1" x14ac:dyDescent="0.25">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row>
    <row r="224" spans="1:256" ht="12.75" customHeight="1" x14ac:dyDescent="0.25">
      <c r="A224"/>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row>
    <row r="225" spans="1:256" ht="12.75" customHeight="1" x14ac:dyDescent="0.25">
      <c r="A225"/>
      <c r="B225"/>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row>
    <row r="226" spans="1:256" ht="12.75" customHeight="1" x14ac:dyDescent="0.25">
      <c r="A226"/>
      <c r="B226"/>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row>
    <row r="227" spans="1:256" ht="13.6" customHeight="1" x14ac:dyDescent="0.25">
      <c r="A227"/>
      <c r="B227"/>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row>
    <row r="228" spans="1:256" ht="13.6" customHeight="1" x14ac:dyDescent="0.25">
      <c r="A228"/>
      <c r="B228"/>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row>
    <row r="229" spans="1:256" ht="25" customHeight="1" x14ac:dyDescent="0.25">
      <c r="A229"/>
      <c r="B229"/>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row>
    <row r="230" spans="1:256" ht="12.75" customHeight="1" x14ac:dyDescent="0.25">
      <c r="A230"/>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row>
    <row r="231" spans="1:256" ht="12.75" customHeight="1" x14ac:dyDescent="0.25">
      <c r="A231"/>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row>
    <row r="232" spans="1:256" ht="12.75" customHeight="1" x14ac:dyDescent="0.25">
      <c r="A232"/>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row>
    <row r="233" spans="1:256" ht="12.75" customHeight="1" x14ac:dyDescent="0.25">
      <c r="A233"/>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row>
    <row r="234" spans="1:256" ht="13.6" customHeight="1" x14ac:dyDescent="0.25">
      <c r="A234"/>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row>
    <row r="235" spans="1:256" ht="13.6" customHeight="1" x14ac:dyDescent="0.25">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row>
    <row r="236" spans="1:256" ht="25" customHeight="1" x14ac:dyDescent="0.25">
      <c r="A236"/>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row>
    <row r="237" spans="1:256" ht="12.75" customHeight="1" x14ac:dyDescent="0.25">
      <c r="A237"/>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row>
    <row r="238" spans="1:256" ht="12.75" customHeight="1" x14ac:dyDescent="0.25">
      <c r="A238"/>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row>
    <row r="239" spans="1:256" ht="12.75" customHeight="1" x14ac:dyDescent="0.25">
      <c r="A239"/>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row>
    <row r="240" spans="1:256" ht="12.75" customHeight="1" x14ac:dyDescent="0.25">
      <c r="A240"/>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row>
    <row r="241" spans="1:256" ht="12.75" customHeight="1" x14ac:dyDescent="0.25">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row>
    <row r="242" spans="1:256" ht="12.75" customHeight="1" x14ac:dyDescent="0.25">
      <c r="A242"/>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row>
    <row r="243" spans="1:256" ht="25" customHeight="1" x14ac:dyDescent="0.25">
      <c r="A243"/>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row>
    <row r="244" spans="1:256" ht="12.75" customHeight="1" x14ac:dyDescent="0.25">
      <c r="A244"/>
      <c r="B244"/>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row>
    <row r="245" spans="1:256" ht="12.75" customHeight="1" x14ac:dyDescent="0.25">
      <c r="C245" s="51"/>
      <c r="D245" s="51"/>
      <c r="E245" s="51"/>
      <c r="F245" s="84"/>
      <c r="G245" s="101"/>
      <c r="H245" s="53"/>
      <c r="I245" s="53"/>
      <c r="J245" s="53"/>
      <c r="K245" s="53"/>
      <c r="L245" s="53"/>
      <c r="M245" s="53"/>
      <c r="N245" s="53"/>
      <c r="O245" s="53"/>
      <c r="P245" s="53"/>
      <c r="Q245" s="53"/>
      <c r="R245" s="53"/>
      <c r="S245" s="53"/>
      <c r="T245" s="53"/>
      <c r="U245" s="53"/>
      <c r="V245" s="53"/>
      <c r="W245" s="53"/>
      <c r="X245" s="53"/>
    </row>
    <row r="246" spans="1:256" ht="12.75" customHeight="1" x14ac:dyDescent="0.25">
      <c r="C246" s="51"/>
      <c r="D246" s="51"/>
      <c r="E246" s="51"/>
      <c r="F246" s="84"/>
      <c r="G246" s="102"/>
      <c r="H246" s="53"/>
      <c r="I246" s="53"/>
      <c r="J246" s="53"/>
      <c r="K246" s="53"/>
      <c r="L246" s="53"/>
      <c r="M246" s="53"/>
      <c r="N246" s="53"/>
      <c r="O246" s="53"/>
      <c r="P246" s="53"/>
      <c r="Q246" s="53"/>
      <c r="R246" s="53"/>
      <c r="S246" s="53"/>
      <c r="T246" s="53"/>
      <c r="U246" s="53"/>
      <c r="V246" s="53"/>
      <c r="W246" s="53"/>
      <c r="X246" s="53"/>
    </row>
    <row r="247" spans="1:256" ht="12.75" customHeight="1" x14ac:dyDescent="0.25">
      <c r="C247" s="51"/>
      <c r="D247" s="51"/>
      <c r="E247" s="51"/>
      <c r="F247" s="84"/>
      <c r="G247" s="101"/>
      <c r="H247" s="53"/>
      <c r="I247" s="53"/>
      <c r="J247" s="53"/>
      <c r="K247" s="53"/>
      <c r="L247" s="53"/>
      <c r="M247" s="53"/>
      <c r="N247" s="53"/>
      <c r="O247" s="53"/>
      <c r="P247" s="53"/>
      <c r="Q247" s="53"/>
      <c r="R247" s="53"/>
      <c r="S247" s="53"/>
      <c r="T247" s="53"/>
      <c r="U247" s="53"/>
      <c r="V247" s="53"/>
      <c r="W247" s="53"/>
      <c r="X247" s="53"/>
    </row>
    <row r="248" spans="1:256" ht="12.75" customHeight="1" x14ac:dyDescent="0.25">
      <c r="C248" s="51"/>
      <c r="D248" s="51"/>
      <c r="E248" s="51"/>
      <c r="F248" s="84"/>
      <c r="G248" s="101"/>
      <c r="H248" s="53"/>
      <c r="I248" s="53"/>
      <c r="J248" s="53"/>
      <c r="K248" s="53"/>
      <c r="L248" s="53"/>
      <c r="M248" s="53"/>
      <c r="N248" s="53"/>
      <c r="O248" s="53"/>
      <c r="P248" s="53"/>
      <c r="Q248" s="53"/>
      <c r="R248" s="53"/>
      <c r="S248" s="53"/>
      <c r="T248" s="53"/>
      <c r="U248" s="53"/>
      <c r="V248" s="53"/>
      <c r="W248" s="53"/>
      <c r="X248" s="53"/>
    </row>
    <row r="249" spans="1:256" ht="12.75" customHeight="1" x14ac:dyDescent="0.25">
      <c r="C249" s="54"/>
      <c r="D249" s="54"/>
      <c r="E249" s="54"/>
      <c r="F249" s="2"/>
      <c r="G249" s="1"/>
    </row>
    <row r="250" spans="1:256" ht="25" customHeight="1" x14ac:dyDescent="0.25">
      <c r="C250" s="54"/>
      <c r="D250" s="54"/>
      <c r="E250" s="54"/>
      <c r="F250" s="165"/>
      <c r="G250" s="165"/>
      <c r="H250" s="46"/>
      <c r="I250" s="46"/>
      <c r="J250" s="46"/>
      <c r="K250" s="46"/>
      <c r="L250" s="46"/>
      <c r="M250" s="46"/>
      <c r="N250" s="46"/>
      <c r="O250" s="46"/>
      <c r="P250" s="46"/>
      <c r="Q250" s="46"/>
      <c r="R250" s="46"/>
      <c r="S250" s="46"/>
      <c r="T250" s="46"/>
      <c r="U250" s="46"/>
      <c r="V250" s="46"/>
      <c r="W250" s="46"/>
      <c r="X250" s="46"/>
    </row>
    <row r="251" spans="1:256" ht="12.75" customHeight="1" x14ac:dyDescent="0.25">
      <c r="C251" s="47" t="str">
        <f>IF(C250="C",IF(A251="P",IF(A250="I","p i","p"),IF(A250="I","i","")),"")</f>
        <v/>
      </c>
      <c r="D251" s="47" t="str">
        <f>IF(D250="E",IF(A251="P",IF(A250="I","p i","p"),IF(A250="I","i"," ")),"")</f>
        <v/>
      </c>
      <c r="E251" s="47" t="str">
        <f>IF(E250="O",IF(A251="P",IF(A250="I","p i","p"),IF(A250="I","i"," ")),"")</f>
        <v/>
      </c>
      <c r="F251" s="2"/>
      <c r="G251" s="1"/>
    </row>
    <row r="252" spans="1:256" ht="12.75" customHeight="1" x14ac:dyDescent="0.25">
      <c r="C252" s="54"/>
      <c r="D252" s="54"/>
      <c r="E252" s="54"/>
      <c r="F252" s="2"/>
      <c r="G252" s="1"/>
    </row>
    <row r="253" spans="1:256" ht="12.75" customHeight="1" x14ac:dyDescent="0.25">
      <c r="C253" s="54"/>
      <c r="D253" s="54"/>
      <c r="E253" s="54"/>
      <c r="F253" s="2"/>
      <c r="G253" s="6"/>
    </row>
    <row r="254" spans="1:256" ht="12.75" customHeight="1" x14ac:dyDescent="0.25">
      <c r="C254" s="54"/>
      <c r="D254" s="54"/>
      <c r="E254" s="54"/>
      <c r="F254" s="2"/>
      <c r="G254" s="1"/>
    </row>
    <row r="255" spans="1:256" ht="12.75" customHeight="1" x14ac:dyDescent="0.25">
      <c r="C255" s="54"/>
      <c r="D255" s="54"/>
      <c r="E255" s="54"/>
      <c r="F255" s="2"/>
      <c r="G255" s="1"/>
    </row>
    <row r="256" spans="1:256" ht="12.75" customHeight="1" x14ac:dyDescent="0.25">
      <c r="C256" s="54"/>
      <c r="D256" s="54"/>
      <c r="E256" s="54"/>
      <c r="F256" s="2"/>
      <c r="G256" s="1"/>
    </row>
    <row r="257" spans="3:7" ht="25" customHeight="1" x14ac:dyDescent="0.25">
      <c r="C257" s="54"/>
      <c r="D257" s="54"/>
      <c r="E257" s="54"/>
      <c r="F257" s="170"/>
      <c r="G257" s="170"/>
    </row>
    <row r="258" spans="3:7" ht="12.75" customHeight="1" x14ac:dyDescent="0.25">
      <c r="C258" s="47" t="str">
        <f>IF(C257="C",IF(A258="P",IF(A257="I","p i","p"),IF(A257="I","i","")),"")</f>
        <v/>
      </c>
      <c r="D258" s="47" t="str">
        <f>IF(D257="E",IF(A258="P",IF(A257="I","p i","p"),IF(A257="I","i"," ")),"")</f>
        <v/>
      </c>
      <c r="E258" s="47" t="str">
        <f>IF(E257="O",IF(A258="P",IF(A257="I","p i","p"),IF(A257="I","i"," ")),"")</f>
        <v/>
      </c>
      <c r="G258" s="1"/>
    </row>
    <row r="259" spans="3:7" ht="12.75" customHeight="1" x14ac:dyDescent="0.25">
      <c r="C259" s="54"/>
      <c r="D259" s="54"/>
      <c r="E259" s="54"/>
      <c r="G259" s="1"/>
    </row>
    <row r="260" spans="3:7" ht="12.75" customHeight="1" x14ac:dyDescent="0.25">
      <c r="C260" s="54"/>
      <c r="D260" s="54"/>
      <c r="E260" s="54"/>
      <c r="G260" s="1"/>
    </row>
    <row r="261" spans="3:7" ht="12.75" customHeight="1" x14ac:dyDescent="0.25">
      <c r="C261" s="54"/>
      <c r="D261" s="54"/>
      <c r="E261" s="54"/>
      <c r="G261" s="1"/>
    </row>
    <row r="262" spans="3:7" ht="12.75" customHeight="1" x14ac:dyDescent="0.25">
      <c r="C262" s="54"/>
      <c r="D262" s="54"/>
      <c r="E262" s="54"/>
      <c r="G262" s="1"/>
    </row>
    <row r="263" spans="3:7" ht="12.75" customHeight="1" x14ac:dyDescent="0.25">
      <c r="C263" s="54"/>
      <c r="D263" s="54"/>
      <c r="E263" s="54"/>
      <c r="G263" s="1"/>
    </row>
    <row r="264" spans="3:7" ht="25" customHeight="1" x14ac:dyDescent="0.25">
      <c r="C264" s="54"/>
      <c r="D264" s="54"/>
      <c r="E264" s="54"/>
      <c r="F264" s="170"/>
      <c r="G264" s="170"/>
    </row>
    <row r="265" spans="3:7" ht="12.75" customHeight="1" x14ac:dyDescent="0.25">
      <c r="C265" s="47" t="str">
        <f>IF(C264="C",IF(A265="P",IF(A264="I","p i","p"),IF(A264="I","i","")),"")</f>
        <v/>
      </c>
      <c r="D265" s="47" t="str">
        <f>IF(D264="E",IF(A265="P",IF(A264="I","p i","p"),IF(A264="I","i"," ")),"")</f>
        <v/>
      </c>
      <c r="E265" s="47" t="str">
        <f>IF(E264="O",IF(A265="P",IF(A264="I","p i","p"),IF(A264="I","i"," ")),"")</f>
        <v/>
      </c>
      <c r="G265" s="1"/>
    </row>
    <row r="266" spans="3:7" ht="12.75" customHeight="1" x14ac:dyDescent="0.25">
      <c r="C266" s="54"/>
      <c r="D266" s="54"/>
      <c r="E266" s="54"/>
      <c r="G266" s="1"/>
    </row>
    <row r="267" spans="3:7" ht="12.75" customHeight="1" x14ac:dyDescent="0.25">
      <c r="C267" s="54"/>
      <c r="D267" s="54"/>
      <c r="E267" s="54"/>
      <c r="G267" s="1"/>
    </row>
    <row r="268" spans="3:7" ht="12.75" customHeight="1" x14ac:dyDescent="0.25">
      <c r="C268" s="54"/>
      <c r="D268" s="54"/>
      <c r="E268" s="54"/>
      <c r="G268" s="1"/>
    </row>
    <row r="269" spans="3:7" ht="12.75" customHeight="1" x14ac:dyDescent="0.25">
      <c r="C269" s="54"/>
      <c r="D269" s="54"/>
      <c r="E269" s="54"/>
      <c r="G269" s="1"/>
    </row>
    <row r="270" spans="3:7" ht="12.75" customHeight="1" x14ac:dyDescent="0.25">
      <c r="C270" s="54"/>
      <c r="D270" s="54"/>
      <c r="E270" s="54"/>
      <c r="G270" s="1"/>
    </row>
    <row r="271" spans="3:7" ht="25" customHeight="1" x14ac:dyDescent="0.25">
      <c r="C271" s="54"/>
      <c r="D271" s="54"/>
      <c r="E271" s="54"/>
      <c r="F271" s="170"/>
      <c r="G271" s="170"/>
    </row>
    <row r="272" spans="3:7" ht="12.75" customHeight="1" x14ac:dyDescent="0.25">
      <c r="C272" s="47" t="str">
        <f>IF(C271="C",IF(A272="P",IF(A271="I","p i","p"),IF(A271="I","i","")),"")</f>
        <v/>
      </c>
      <c r="D272" s="47" t="str">
        <f>IF(D271="E",IF(A272="P",IF(A271="I","p i","p"),IF(A271="I","i"," ")),"")</f>
        <v/>
      </c>
      <c r="E272" s="47" t="str">
        <f>IF(E271="O",IF(A272="P",IF(A271="I","p i","p"),IF(A271="I","i"," ")),"")</f>
        <v/>
      </c>
      <c r="G272" s="1"/>
    </row>
    <row r="273" spans="3:7" ht="12.75" customHeight="1" x14ac:dyDescent="0.25">
      <c r="C273" s="54"/>
      <c r="D273" s="54"/>
      <c r="E273" s="54"/>
      <c r="G273" s="1"/>
    </row>
    <row r="274" spans="3:7" ht="12.75" customHeight="1" x14ac:dyDescent="0.25">
      <c r="C274" s="54"/>
      <c r="D274" s="54"/>
      <c r="E274" s="54"/>
      <c r="G274" s="1"/>
    </row>
    <row r="275" spans="3:7" ht="12.75" customHeight="1" x14ac:dyDescent="0.25">
      <c r="C275" s="54"/>
      <c r="D275" s="54"/>
      <c r="E275" s="54"/>
      <c r="G275" s="1"/>
    </row>
    <row r="276" spans="3:7" ht="12.75" customHeight="1" x14ac:dyDescent="0.25">
      <c r="C276" s="54"/>
      <c r="D276" s="54"/>
      <c r="E276" s="54"/>
      <c r="G276" s="1"/>
    </row>
    <row r="277" spans="3:7" ht="12.75" customHeight="1" x14ac:dyDescent="0.25">
      <c r="C277" s="54"/>
      <c r="D277" s="54"/>
      <c r="E277" s="54"/>
      <c r="G277" s="1"/>
    </row>
    <row r="278" spans="3:7" ht="25" customHeight="1" x14ac:dyDescent="0.25">
      <c r="C278" s="54"/>
      <c r="D278" s="54"/>
      <c r="E278" s="54"/>
      <c r="F278" s="168"/>
      <c r="G278" s="168"/>
    </row>
    <row r="279" spans="3:7" ht="25" customHeight="1" x14ac:dyDescent="0.25">
      <c r="C279" s="47" t="str">
        <f>IF(C278="C",IF(A279="P",IF(A278="I","p i","p"),IF(A278="I","i","")),"")</f>
        <v/>
      </c>
      <c r="D279" s="47" t="str">
        <f>IF(D278="E",IF(A279="P",IF(A278="I","p i","p"),IF(A278="I","i"," ")),"")</f>
        <v/>
      </c>
      <c r="E279" s="47" t="str">
        <f>IF(E278="O",IF(A279="P",IF(A278="I","p i","p"),IF(A278="I","i"," ")),"")</f>
        <v/>
      </c>
      <c r="F279" s="62"/>
      <c r="G279" s="1"/>
    </row>
    <row r="280" spans="3:7" ht="12.75" customHeight="1" x14ac:dyDescent="0.25">
      <c r="C280" s="54"/>
      <c r="D280" s="54"/>
      <c r="E280" s="54"/>
      <c r="G280" s="1"/>
    </row>
    <row r="281" spans="3:7" ht="12.75" customHeight="1" x14ac:dyDescent="0.25">
      <c r="C281" s="54"/>
      <c r="D281" s="54"/>
      <c r="E281" s="54"/>
      <c r="G281" s="1"/>
    </row>
    <row r="282" spans="3:7" ht="12.75" customHeight="1" x14ac:dyDescent="0.25">
      <c r="C282" s="54"/>
      <c r="D282" s="54"/>
      <c r="E282" s="54"/>
      <c r="G282" s="1"/>
    </row>
    <row r="283" spans="3:7" ht="12.75" customHeight="1" x14ac:dyDescent="0.25">
      <c r="C283" s="54"/>
      <c r="D283" s="54"/>
      <c r="E283" s="54"/>
      <c r="G283" s="1"/>
    </row>
    <row r="284" spans="3:7" ht="12.75" customHeight="1" x14ac:dyDescent="0.25">
      <c r="C284" s="54"/>
      <c r="D284" s="54"/>
      <c r="E284" s="54"/>
      <c r="G284" s="1"/>
    </row>
    <row r="285" spans="3:7" ht="25" customHeight="1" x14ac:dyDescent="0.25">
      <c r="C285" s="54"/>
      <c r="D285" s="54"/>
      <c r="E285" s="54"/>
      <c r="F285" s="170"/>
      <c r="G285" s="170"/>
    </row>
    <row r="286" spans="3:7" ht="25" customHeight="1" x14ac:dyDescent="0.25">
      <c r="C286" s="47" t="str">
        <f>IF(C285="C",IF(A286="P",IF(A285="I","p i","p"),IF(A285="I","i","")),"")</f>
        <v/>
      </c>
      <c r="D286" s="47" t="str">
        <f>IF(D285="E",IF(A286="P",IF(A285="I","p i","p"),IF(A285="I","i"," ")),"")</f>
        <v/>
      </c>
      <c r="E286" s="47" t="str">
        <f>IF(E285="O",IF(A286="P",IF(A285="I","p i","p"),IF(A285="I","i"," ")),"")</f>
        <v/>
      </c>
      <c r="F286" s="62"/>
      <c r="G286" s="1"/>
    </row>
    <row r="287" spans="3:7" ht="12.75" customHeight="1" x14ac:dyDescent="0.25">
      <c r="C287" s="54"/>
      <c r="D287" s="54"/>
      <c r="E287" s="54"/>
      <c r="G287" s="1"/>
    </row>
    <row r="288" spans="3:7" ht="12.75" customHeight="1" x14ac:dyDescent="0.25">
      <c r="C288" s="54"/>
      <c r="D288" s="54"/>
      <c r="E288" s="54"/>
      <c r="G288" s="1"/>
    </row>
    <row r="289" spans="3:7" ht="12.75" customHeight="1" x14ac:dyDescent="0.25">
      <c r="C289" s="54"/>
      <c r="D289" s="54"/>
      <c r="E289" s="54"/>
      <c r="G289" s="1"/>
    </row>
    <row r="290" spans="3:7" ht="12.75" customHeight="1" x14ac:dyDescent="0.25">
      <c r="C290" s="54"/>
      <c r="D290" s="54"/>
      <c r="E290" s="54"/>
      <c r="G290" s="1"/>
    </row>
    <row r="291" spans="3:7" ht="12.75" customHeight="1" x14ac:dyDescent="0.25">
      <c r="C291" s="54"/>
      <c r="D291" s="54"/>
      <c r="E291" s="54"/>
      <c r="G291" s="1"/>
    </row>
    <row r="292" spans="3:7" ht="25" customHeight="1" x14ac:dyDescent="0.25">
      <c r="C292" s="54"/>
      <c r="D292" s="54"/>
      <c r="E292" s="54"/>
      <c r="F292" s="170"/>
      <c r="G292" s="170"/>
    </row>
    <row r="293" spans="3:7" ht="12.75" customHeight="1" x14ac:dyDescent="0.25">
      <c r="C293" s="47" t="str">
        <f>IF(C292="C",IF(A293="P",IF(A292="I","p i","p"),IF(A292="I","i","")),"")</f>
        <v/>
      </c>
      <c r="D293" s="47" t="str">
        <f>IF(D292="E",IF(A293="P",IF(A292="I","p i","p"),IF(A292="I","i"," ")),"")</f>
        <v/>
      </c>
      <c r="E293" s="47" t="str">
        <f>IF(E292="O",IF(A293="P",IF(A292="I","p i","p"),IF(A292="I","i"," ")),"")</f>
        <v/>
      </c>
      <c r="G293" s="1"/>
    </row>
    <row r="294" spans="3:7" ht="12.75" customHeight="1" x14ac:dyDescent="0.25">
      <c r="C294" s="54"/>
      <c r="D294" s="54"/>
      <c r="E294" s="54"/>
      <c r="G294" s="1"/>
    </row>
    <row r="295" spans="3:7" ht="12.75" customHeight="1" x14ac:dyDescent="0.25">
      <c r="C295" s="54"/>
      <c r="D295" s="54"/>
      <c r="E295" s="54"/>
      <c r="G295" s="1"/>
    </row>
    <row r="296" spans="3:7" ht="12.75" customHeight="1" x14ac:dyDescent="0.25">
      <c r="C296" s="54"/>
      <c r="D296" s="54"/>
      <c r="E296" s="54"/>
      <c r="G296" s="1"/>
    </row>
    <row r="297" spans="3:7" ht="12.75" customHeight="1" x14ac:dyDescent="0.25">
      <c r="C297" s="54"/>
      <c r="D297" s="54"/>
      <c r="E297" s="54"/>
      <c r="G297" s="1"/>
    </row>
    <row r="298" spans="3:7" ht="12.75" customHeight="1" x14ac:dyDescent="0.25">
      <c r="C298" s="54"/>
      <c r="D298" s="54"/>
      <c r="E298" s="54"/>
      <c r="G298" s="1"/>
    </row>
    <row r="299" spans="3:7" ht="25" customHeight="1" x14ac:dyDescent="0.25">
      <c r="C299" s="54"/>
      <c r="D299" s="54"/>
      <c r="E299" s="54"/>
      <c r="F299" s="170"/>
      <c r="G299" s="170"/>
    </row>
    <row r="300" spans="3:7" ht="12.75" customHeight="1" x14ac:dyDescent="0.25">
      <c r="C300" s="47" t="str">
        <f>IF(C299="C",IF(A300="P",IF(A299="I","p i","p"),IF(A299="I","i","")),"")</f>
        <v/>
      </c>
      <c r="D300" s="47" t="str">
        <f>IF(D299="E",IF(A300="P",IF(A299="I","p i","p"),IF(A299="I","i"," ")),"")</f>
        <v/>
      </c>
      <c r="E300" s="47" t="str">
        <f>IF(E299="O",IF(A300="P",IF(A299="I","p i","p"),IF(A299="I","i"," ")),"")</f>
        <v/>
      </c>
      <c r="G300" s="1"/>
    </row>
    <row r="301" spans="3:7" ht="12.75" customHeight="1" x14ac:dyDescent="0.25">
      <c r="C301" s="54"/>
      <c r="D301" s="54"/>
      <c r="E301" s="54"/>
      <c r="G301" s="1"/>
    </row>
    <row r="302" spans="3:7" ht="12.75" customHeight="1" x14ac:dyDescent="0.25">
      <c r="C302" s="54"/>
      <c r="D302" s="54"/>
      <c r="E302" s="54"/>
      <c r="G302" s="1"/>
    </row>
    <row r="303" spans="3:7" ht="12.75" customHeight="1" x14ac:dyDescent="0.25">
      <c r="C303" s="54"/>
      <c r="D303" s="54"/>
      <c r="E303" s="54"/>
      <c r="G303" s="1"/>
    </row>
    <row r="304" spans="3:7" ht="12.75" customHeight="1" x14ac:dyDescent="0.25">
      <c r="C304" s="54"/>
      <c r="D304" s="54"/>
      <c r="E304" s="54"/>
      <c r="G304" s="1"/>
    </row>
    <row r="305" spans="3:7" ht="12.75" customHeight="1" x14ac:dyDescent="0.25">
      <c r="C305" s="54"/>
      <c r="D305" s="54"/>
      <c r="E305" s="54"/>
      <c r="G305" s="1"/>
    </row>
    <row r="306" spans="3:7" ht="25" customHeight="1" x14ac:dyDescent="0.25">
      <c r="C306" s="47"/>
      <c r="D306" s="47"/>
      <c r="E306" s="47"/>
      <c r="F306" s="170"/>
      <c r="G306" s="170"/>
    </row>
    <row r="307" spans="3:7" ht="12.75" customHeight="1" x14ac:dyDescent="0.25">
      <c r="C307" s="47" t="str">
        <f>IF(C306="C",IF(A307="P",IF(A306="I","p i","p"),IF(A306="I","i","")),"")</f>
        <v/>
      </c>
      <c r="D307" s="47" t="str">
        <f>IF(D306="E",IF(A307="P",IF(A306="I","p i","p"),IF(A306="I","i"," ")),"")</f>
        <v/>
      </c>
      <c r="E307" s="47" t="str">
        <f>IF(E306="O",IF(A307="P",IF(A306="I","p i","p"),IF(A306="I","i"," ")),"")</f>
        <v/>
      </c>
      <c r="G307" s="1"/>
    </row>
    <row r="308" spans="3:7" ht="12.75" customHeight="1" x14ac:dyDescent="0.25">
      <c r="C308" s="54"/>
      <c r="D308" s="54"/>
      <c r="E308" s="54"/>
      <c r="G308" s="1"/>
    </row>
    <row r="309" spans="3:7" ht="12.75" customHeight="1" x14ac:dyDescent="0.25">
      <c r="C309" s="54"/>
      <c r="D309" s="54"/>
      <c r="E309" s="54"/>
      <c r="G309" s="1"/>
    </row>
    <row r="310" spans="3:7" ht="12.75" customHeight="1" x14ac:dyDescent="0.25">
      <c r="C310" s="54"/>
      <c r="D310" s="54"/>
      <c r="E310" s="54"/>
      <c r="G310" s="1"/>
    </row>
    <row r="311" spans="3:7" ht="12.75" customHeight="1" x14ac:dyDescent="0.25">
      <c r="C311" s="54"/>
      <c r="D311" s="54"/>
      <c r="E311" s="54"/>
      <c r="G311" s="1"/>
    </row>
    <row r="312" spans="3:7" ht="12.75" customHeight="1" x14ac:dyDescent="0.25">
      <c r="C312" s="54"/>
      <c r="D312" s="54"/>
      <c r="E312" s="54"/>
      <c r="G312" s="1"/>
    </row>
    <row r="313" spans="3:7" ht="25" customHeight="1" x14ac:dyDescent="0.25">
      <c r="C313" s="54"/>
      <c r="D313" s="54"/>
      <c r="E313" s="54"/>
      <c r="F313" s="170"/>
      <c r="G313" s="170"/>
    </row>
    <row r="314" spans="3:7" ht="12.75" customHeight="1" x14ac:dyDescent="0.25">
      <c r="C314" s="47" t="str">
        <f>IF(C313="C",IF(A314="P",IF(A313="I","p i","p"),IF(A313="I","i","")),"")</f>
        <v/>
      </c>
      <c r="D314" s="47" t="str">
        <f>IF(D313="E",IF(A314="P",IF(A313="I","p i","p"),IF(A313="I","i"," ")),"")</f>
        <v/>
      </c>
      <c r="E314" s="47" t="str">
        <f>IF(E313="O",IF(A314="P",IF(A313="I","p i","p"),IF(A313="I","i"," ")),"")</f>
        <v/>
      </c>
      <c r="G314" s="1"/>
    </row>
    <row r="315" spans="3:7" ht="12.75" customHeight="1" x14ac:dyDescent="0.25">
      <c r="C315" s="54"/>
      <c r="D315" s="54"/>
      <c r="E315" s="54"/>
      <c r="G315" s="1"/>
    </row>
    <row r="316" spans="3:7" ht="12.75" customHeight="1" x14ac:dyDescent="0.25">
      <c r="C316" s="54"/>
      <c r="D316" s="54"/>
      <c r="E316" s="54"/>
      <c r="G316" s="1"/>
    </row>
    <row r="317" spans="3:7" ht="12.75" customHeight="1" x14ac:dyDescent="0.25">
      <c r="C317" s="54"/>
      <c r="D317" s="54"/>
      <c r="E317" s="54"/>
      <c r="G317" s="1"/>
    </row>
    <row r="318" spans="3:7" ht="12.75" customHeight="1" x14ac:dyDescent="0.25">
      <c r="C318" s="54"/>
      <c r="D318" s="54"/>
      <c r="E318" s="54"/>
      <c r="G318" s="1"/>
    </row>
    <row r="319" spans="3:7" ht="12.75" customHeight="1" x14ac:dyDescent="0.25">
      <c r="C319" s="54"/>
      <c r="D319" s="54"/>
      <c r="E319" s="54"/>
      <c r="G319" s="1"/>
    </row>
    <row r="320" spans="3:7" ht="25" customHeight="1" x14ac:dyDescent="0.25">
      <c r="C320" s="54"/>
      <c r="D320" s="54"/>
      <c r="E320" s="54"/>
      <c r="F320" s="170"/>
      <c r="G320" s="170"/>
    </row>
    <row r="321" spans="3:7" ht="12.75" customHeight="1" x14ac:dyDescent="0.25">
      <c r="C321" s="47" t="str">
        <f>IF(C320="C",IF(A321="P",IF(A320="I","p i","p"),IF(A320="I","i","")),"")</f>
        <v/>
      </c>
      <c r="D321" s="47" t="str">
        <f>IF(D320="E",IF(A321="P",IF(A320="I","p i","p"),IF(A320="I","i"," ")),"")</f>
        <v/>
      </c>
      <c r="E321" s="47" t="str">
        <f>IF(E320="O",IF(A321="P",IF(A320="I","p i","p"),IF(A320="I","i"," ")),"")</f>
        <v/>
      </c>
      <c r="G321" s="1"/>
    </row>
    <row r="322" spans="3:7" ht="12.75" customHeight="1" x14ac:dyDescent="0.25">
      <c r="C322" s="54"/>
      <c r="D322" s="54"/>
      <c r="E322" s="54"/>
      <c r="G322" s="1"/>
    </row>
    <row r="323" spans="3:7" ht="12.75" customHeight="1" x14ac:dyDescent="0.25">
      <c r="C323" s="54"/>
      <c r="D323" s="54"/>
      <c r="E323" s="54"/>
      <c r="G323" s="1"/>
    </row>
    <row r="324" spans="3:7" ht="12.75" customHeight="1" x14ac:dyDescent="0.25">
      <c r="C324" s="54"/>
      <c r="D324" s="54"/>
      <c r="E324" s="54"/>
      <c r="G324" s="1"/>
    </row>
    <row r="325" spans="3:7" ht="12.75" customHeight="1" x14ac:dyDescent="0.25">
      <c r="C325" s="54"/>
      <c r="D325" s="54"/>
      <c r="E325" s="54"/>
      <c r="G325" s="1"/>
    </row>
    <row r="326" spans="3:7" ht="12.75" customHeight="1" x14ac:dyDescent="0.25">
      <c r="C326" s="54"/>
      <c r="D326" s="54"/>
      <c r="E326" s="54"/>
      <c r="G326" s="1"/>
    </row>
    <row r="327" spans="3:7" ht="25" customHeight="1" x14ac:dyDescent="0.25">
      <c r="C327" s="54"/>
      <c r="D327" s="54"/>
      <c r="E327" s="54"/>
      <c r="F327" s="170"/>
      <c r="G327" s="170"/>
    </row>
    <row r="328" spans="3:7" ht="12.75" customHeight="1" x14ac:dyDescent="0.25">
      <c r="C328" s="47" t="str">
        <f>IF(C327="C",IF(A328="P",IF(A327="I","p i","p"),IF(A327="I","i","")),"")</f>
        <v/>
      </c>
      <c r="D328" s="47" t="str">
        <f>IF(D327="E",IF(A328="P",IF(A327="I","p i","p"),IF(A327="I","i"," ")),"")</f>
        <v/>
      </c>
      <c r="E328" s="47" t="str">
        <f>IF(E327="O",IF(A328="P",IF(A327="I","p i","p"),IF(A327="I","i"," ")),"")</f>
        <v/>
      </c>
      <c r="G328" s="1"/>
    </row>
    <row r="329" spans="3:7" ht="12.75" customHeight="1" x14ac:dyDescent="0.25">
      <c r="C329" s="54"/>
      <c r="D329" s="54"/>
      <c r="E329" s="54"/>
      <c r="G329" s="1"/>
    </row>
    <row r="330" spans="3:7" ht="12.75" customHeight="1" x14ac:dyDescent="0.25">
      <c r="C330" s="54"/>
      <c r="D330" s="54"/>
      <c r="E330" s="54"/>
      <c r="G330" s="1"/>
    </row>
    <row r="331" spans="3:7" ht="12.75" customHeight="1" x14ac:dyDescent="0.25">
      <c r="C331" s="54"/>
      <c r="D331" s="54"/>
      <c r="E331" s="54"/>
      <c r="G331" s="1"/>
    </row>
    <row r="332" spans="3:7" ht="12.75" customHeight="1" x14ac:dyDescent="0.25">
      <c r="C332" s="54"/>
      <c r="D332" s="54"/>
      <c r="E332" s="54"/>
      <c r="G332" s="1"/>
    </row>
    <row r="333" spans="3:7" ht="12.75" customHeight="1" x14ac:dyDescent="0.25">
      <c r="C333" s="54"/>
      <c r="D333" s="54"/>
      <c r="E333" s="54"/>
      <c r="G333" s="1"/>
    </row>
    <row r="334" spans="3:7" ht="25" customHeight="1" x14ac:dyDescent="0.25">
      <c r="C334" s="54"/>
      <c r="D334" s="54"/>
      <c r="E334" s="54"/>
      <c r="F334" s="170"/>
      <c r="G334" s="170"/>
    </row>
    <row r="335" spans="3:7" ht="12.75" customHeight="1" x14ac:dyDescent="0.25">
      <c r="C335" s="47" t="str">
        <f>IF(C334="C",IF(A335="P",IF(A334="I","p i","p"),IF(A334="I","i","")),"")</f>
        <v/>
      </c>
      <c r="D335" s="47" t="str">
        <f>IF(D334="E",IF(A335="P",IF(A334="I","p i","p"),IF(A334="I","i"," ")),"")</f>
        <v/>
      </c>
      <c r="E335" s="47" t="str">
        <f>IF(E334="O",IF(A335="P",IF(A334="I","p i","p"),IF(A334="I","i"," ")),"")</f>
        <v/>
      </c>
      <c r="G335" s="1"/>
    </row>
    <row r="336" spans="3:7" ht="12.75" customHeight="1" x14ac:dyDescent="0.25">
      <c r="C336" s="54"/>
      <c r="D336" s="54"/>
      <c r="E336" s="54"/>
      <c r="G336" s="1"/>
    </row>
    <row r="337" spans="3:7" ht="12.75" customHeight="1" x14ac:dyDescent="0.25">
      <c r="C337" s="54"/>
      <c r="D337" s="54"/>
      <c r="E337" s="54"/>
      <c r="G337" s="1"/>
    </row>
    <row r="338" spans="3:7" ht="12.75" customHeight="1" x14ac:dyDescent="0.25">
      <c r="C338" s="54"/>
      <c r="D338" s="54"/>
      <c r="E338" s="54"/>
      <c r="G338" s="1"/>
    </row>
    <row r="339" spans="3:7" ht="12.75" customHeight="1" x14ac:dyDescent="0.25">
      <c r="C339" s="54"/>
      <c r="D339" s="54"/>
      <c r="E339" s="54"/>
      <c r="G339" s="1"/>
    </row>
    <row r="340" spans="3:7" ht="12.75" customHeight="1" x14ac:dyDescent="0.25">
      <c r="C340" s="54"/>
      <c r="D340" s="54"/>
      <c r="E340" s="54"/>
      <c r="G340" s="1"/>
    </row>
    <row r="341" spans="3:7" ht="25" customHeight="1" x14ac:dyDescent="0.25">
      <c r="C341" s="54"/>
      <c r="D341" s="54"/>
      <c r="E341" s="54"/>
      <c r="F341" s="170"/>
      <c r="G341" s="170"/>
    </row>
    <row r="342" spans="3:7" ht="25" customHeight="1" x14ac:dyDescent="0.25">
      <c r="C342" s="47" t="str">
        <f>IF(C341="C",IF(A342="P",IF(A341="I","p i","p"),IF(A341="I","i","")),"")</f>
        <v/>
      </c>
      <c r="D342" s="47" t="str">
        <f>IF(D341="E",IF(A342="P",IF(A341="I","p i","p"),IF(A341="I","i"," ")),"")</f>
        <v/>
      </c>
      <c r="E342" s="47" t="str">
        <f>IF(E341="O",IF(A342="P",IF(A341="I","p i","p"),IF(A341="I","i"," ")),"")</f>
        <v/>
      </c>
      <c r="F342" s="62"/>
      <c r="G342" s="1"/>
    </row>
    <row r="343" spans="3:7" ht="12.75" customHeight="1" x14ac:dyDescent="0.25">
      <c r="C343" s="54"/>
      <c r="D343" s="54"/>
      <c r="E343" s="54"/>
      <c r="G343" s="1"/>
    </row>
    <row r="344" spans="3:7" ht="12.75" customHeight="1" x14ac:dyDescent="0.25">
      <c r="C344" s="54"/>
      <c r="D344" s="54"/>
      <c r="E344" s="54"/>
      <c r="G344" s="1"/>
    </row>
    <row r="345" spans="3:7" ht="12.75" customHeight="1" x14ac:dyDescent="0.25">
      <c r="C345" s="54"/>
      <c r="D345" s="54"/>
      <c r="E345" s="54"/>
      <c r="G345" s="1"/>
    </row>
    <row r="346" spans="3:7" ht="12.75" customHeight="1" x14ac:dyDescent="0.25">
      <c r="C346" s="54"/>
      <c r="D346" s="54"/>
      <c r="E346" s="54"/>
      <c r="G346" s="1"/>
    </row>
    <row r="347" spans="3:7" ht="12.75" customHeight="1" x14ac:dyDescent="0.25">
      <c r="C347" s="54"/>
      <c r="D347" s="54"/>
      <c r="E347" s="54"/>
      <c r="G347" s="1"/>
    </row>
    <row r="348" spans="3:7" ht="25" customHeight="1" x14ac:dyDescent="0.25">
      <c r="C348" s="54"/>
      <c r="D348" s="54"/>
      <c r="E348" s="54"/>
      <c r="F348" s="168"/>
      <c r="G348" s="168"/>
    </row>
    <row r="349" spans="3:7" ht="25" customHeight="1" x14ac:dyDescent="0.25">
      <c r="C349" s="47" t="str">
        <f>IF(C348="C",IF(A349="P",IF(A348="I","p i","p"),IF(A348="I","i","")),"")</f>
        <v/>
      </c>
      <c r="D349" s="47" t="str">
        <f>IF(D348="E",IF(A349="P",IF(A348="I","p i","p"),IF(A348="I","i"," ")),"")</f>
        <v/>
      </c>
      <c r="E349" s="47" t="str">
        <f>IF(E348="O",IF(A349="P",IF(A348="I","p i","p"),IF(A348="I","i"," ")),"")</f>
        <v/>
      </c>
      <c r="G349" s="1"/>
    </row>
    <row r="350" spans="3:7" ht="12.75" customHeight="1" x14ac:dyDescent="0.25">
      <c r="C350" s="54"/>
      <c r="D350" s="54"/>
      <c r="E350" s="54"/>
      <c r="G350" s="1"/>
    </row>
    <row r="351" spans="3:7" ht="12.75" customHeight="1" x14ac:dyDescent="0.25">
      <c r="C351" s="54"/>
      <c r="D351" s="54"/>
      <c r="E351" s="54"/>
      <c r="G351" s="1"/>
    </row>
    <row r="352" spans="3:7" ht="12.75" customHeight="1" x14ac:dyDescent="0.25">
      <c r="C352" s="54"/>
      <c r="D352" s="54"/>
      <c r="E352" s="54"/>
      <c r="G352" s="1"/>
    </row>
    <row r="353" spans="3:7" ht="12.75" customHeight="1" x14ac:dyDescent="0.25">
      <c r="C353" s="54"/>
      <c r="D353" s="54"/>
      <c r="E353" s="54"/>
      <c r="G353" s="1"/>
    </row>
    <row r="354" spans="3:7" ht="12.75" customHeight="1" x14ac:dyDescent="0.25">
      <c r="C354" s="54"/>
      <c r="D354" s="54"/>
      <c r="E354" s="54"/>
      <c r="G354" s="1"/>
    </row>
    <row r="355" spans="3:7" ht="25" customHeight="1" x14ac:dyDescent="0.25">
      <c r="C355" s="54"/>
      <c r="D355" s="54"/>
      <c r="E355" s="54"/>
      <c r="F355" s="168"/>
      <c r="G355" s="168"/>
    </row>
    <row r="356" spans="3:7" ht="12.75" customHeight="1" x14ac:dyDescent="0.25">
      <c r="C356" s="47" t="str">
        <f>IF(C355="C",IF(A356="P",IF(A355="I","p i","p"),IF(A355="I","i","")),"")</f>
        <v/>
      </c>
      <c r="D356" s="47" t="str">
        <f>IF(D355="E",IF(A356="P",IF(A355="I","p i","p"),IF(A355="I","i"," ")),"")</f>
        <v/>
      </c>
      <c r="E356" s="47" t="str">
        <f>IF(E355="O",IF(A356="P",IF(A355="I","p i","p"),IF(A355="I","i"," ")),"")</f>
        <v/>
      </c>
      <c r="G356" s="1"/>
    </row>
    <row r="357" spans="3:7" ht="12.75" customHeight="1" x14ac:dyDescent="0.25">
      <c r="C357" s="54"/>
      <c r="D357" s="54"/>
      <c r="E357" s="54"/>
      <c r="G357" s="1"/>
    </row>
    <row r="358" spans="3:7" ht="12.75" customHeight="1" x14ac:dyDescent="0.25">
      <c r="C358" s="54"/>
      <c r="D358" s="54"/>
      <c r="E358" s="54"/>
      <c r="G358" s="1"/>
    </row>
    <row r="359" spans="3:7" ht="12.75" customHeight="1" x14ac:dyDescent="0.25">
      <c r="C359" s="54"/>
      <c r="D359" s="54"/>
      <c r="E359" s="54"/>
      <c r="G359" s="1"/>
    </row>
    <row r="360" spans="3:7" ht="12.75" customHeight="1" x14ac:dyDescent="0.25">
      <c r="C360" s="54"/>
      <c r="D360" s="54"/>
      <c r="E360" s="54"/>
      <c r="G360" s="1"/>
    </row>
    <row r="361" spans="3:7" ht="12.75" customHeight="1" x14ac:dyDescent="0.25">
      <c r="C361" s="54"/>
      <c r="D361" s="54"/>
      <c r="E361" s="54"/>
      <c r="G361" s="1"/>
    </row>
    <row r="362" spans="3:7" ht="25" customHeight="1" x14ac:dyDescent="0.25">
      <c r="C362" s="54"/>
      <c r="D362" s="54"/>
      <c r="E362" s="54"/>
      <c r="F362" s="168"/>
      <c r="G362" s="168"/>
    </row>
    <row r="363" spans="3:7" ht="12.75" customHeight="1" x14ac:dyDescent="0.25">
      <c r="C363" s="47" t="str">
        <f>IF(C362="C",IF(A363="P",IF(A362="I","p i","p"),IF(A362="I","i","")),"")</f>
        <v/>
      </c>
      <c r="D363" s="47" t="str">
        <f>IF(D362="E",IF(A363="P",IF(A362="I","p i","p"),IF(A362="I","i"," ")),"")</f>
        <v/>
      </c>
      <c r="E363" s="47" t="str">
        <f>IF(E362="O",IF(A363="P",IF(A362="I","p i","p"),IF(A362="I","i"," ")),"")</f>
        <v/>
      </c>
      <c r="G363" s="1"/>
    </row>
    <row r="364" spans="3:7" ht="12.75" customHeight="1" x14ac:dyDescent="0.25">
      <c r="C364" s="54"/>
      <c r="D364" s="54"/>
      <c r="E364" s="54"/>
      <c r="G364" s="1"/>
    </row>
    <row r="365" spans="3:7" ht="12.75" customHeight="1" x14ac:dyDescent="0.25">
      <c r="C365" s="54"/>
      <c r="D365" s="54"/>
      <c r="E365" s="54"/>
      <c r="G365" s="1"/>
    </row>
    <row r="366" spans="3:7" ht="12.75" customHeight="1" x14ac:dyDescent="0.25">
      <c r="C366" s="54"/>
      <c r="D366" s="54"/>
      <c r="E366" s="54"/>
      <c r="G366" s="1"/>
    </row>
    <row r="367" spans="3:7" ht="12.75" customHeight="1" x14ac:dyDescent="0.25">
      <c r="C367" s="54"/>
      <c r="D367" s="54"/>
      <c r="E367" s="54"/>
      <c r="G367" s="1"/>
    </row>
    <row r="368" spans="3:7" ht="12.75" customHeight="1" x14ac:dyDescent="0.25">
      <c r="C368" s="54"/>
      <c r="D368" s="54"/>
      <c r="E368" s="54"/>
      <c r="G368" s="1"/>
    </row>
    <row r="369" spans="3:7" ht="25" customHeight="1" x14ac:dyDescent="0.25">
      <c r="C369" s="54"/>
      <c r="D369" s="54"/>
      <c r="E369" s="54"/>
      <c r="F369" s="168"/>
      <c r="G369" s="168"/>
    </row>
    <row r="370" spans="3:7" ht="12.75" customHeight="1" x14ac:dyDescent="0.25">
      <c r="C370" s="47" t="str">
        <f>IF(C369="C",IF(A370="P",IF(A369="I","p i","p"),IF(A369="I","i","")),"")</f>
        <v/>
      </c>
      <c r="D370" s="47" t="str">
        <f>IF(D369="E",IF(A370="P",IF(A369="I","p i","p"),IF(A369="I","i"," ")),"")</f>
        <v/>
      </c>
      <c r="E370" s="47" t="str">
        <f>IF(E369="O",IF(A370="P",IF(A369="I","p i","p"),IF(A369="I","i"," ")),"")</f>
        <v/>
      </c>
      <c r="G370" s="1"/>
    </row>
    <row r="371" spans="3:7" ht="12.75" customHeight="1" x14ac:dyDescent="0.25">
      <c r="C371" s="54"/>
      <c r="D371" s="54"/>
      <c r="E371" s="54"/>
      <c r="G371" s="1"/>
    </row>
    <row r="372" spans="3:7" ht="12.75" customHeight="1" x14ac:dyDescent="0.25">
      <c r="C372" s="54"/>
      <c r="D372" s="54"/>
      <c r="E372" s="54"/>
      <c r="G372" s="1"/>
    </row>
    <row r="373" spans="3:7" ht="12.75" customHeight="1" x14ac:dyDescent="0.25">
      <c r="C373" s="54"/>
      <c r="D373" s="54"/>
      <c r="E373" s="54"/>
      <c r="G373" s="1"/>
    </row>
    <row r="374" spans="3:7" ht="12.75" customHeight="1" x14ac:dyDescent="0.25">
      <c r="C374" s="54"/>
      <c r="D374" s="54"/>
      <c r="E374" s="54"/>
      <c r="G374" s="1"/>
    </row>
    <row r="375" spans="3:7" ht="12.75" customHeight="1" x14ac:dyDescent="0.25">
      <c r="C375" s="54"/>
      <c r="D375" s="54"/>
      <c r="E375" s="54"/>
      <c r="G375" s="1"/>
    </row>
    <row r="376" spans="3:7" ht="25" customHeight="1" x14ac:dyDescent="0.25">
      <c r="C376" s="54"/>
      <c r="D376" s="54"/>
      <c r="E376" s="54"/>
      <c r="F376" s="168"/>
      <c r="G376" s="168"/>
    </row>
    <row r="377" spans="3:7" ht="12.75" customHeight="1" x14ac:dyDescent="0.25">
      <c r="C377" s="47" t="str">
        <f>IF(C376="C",IF(A377="P",IF(A376="I","p i","p"),IF(A376="I","i","")),"")</f>
        <v/>
      </c>
      <c r="D377" s="47" t="str">
        <f>IF(D376="E",IF(A377="P",IF(A376="I","p i","p"),IF(A376="I","i"," ")),"")</f>
        <v/>
      </c>
      <c r="E377" s="47" t="str">
        <f>IF(E376="O",IF(A377="P",IF(A376="I","p i","p"),IF(A376="I","i"," ")),"")</f>
        <v/>
      </c>
      <c r="G377" s="1"/>
    </row>
    <row r="378" spans="3:7" ht="12.75" customHeight="1" x14ac:dyDescent="0.25">
      <c r="C378" s="54"/>
      <c r="D378" s="54"/>
      <c r="E378" s="54"/>
      <c r="G378" s="1"/>
    </row>
    <row r="379" spans="3:7" ht="12.75" customHeight="1" x14ac:dyDescent="0.25">
      <c r="C379" s="54"/>
      <c r="D379" s="54"/>
      <c r="E379" s="54"/>
      <c r="G379" s="1"/>
    </row>
    <row r="380" spans="3:7" ht="12.75" customHeight="1" x14ac:dyDescent="0.25">
      <c r="C380" s="54"/>
      <c r="D380" s="54"/>
      <c r="E380" s="54"/>
      <c r="G380" s="1"/>
    </row>
    <row r="381" spans="3:7" ht="12.75" customHeight="1" x14ac:dyDescent="0.25">
      <c r="C381" s="54"/>
      <c r="D381" s="54"/>
      <c r="E381" s="54"/>
      <c r="G381" s="1"/>
    </row>
    <row r="382" spans="3:7" ht="12.75" customHeight="1" x14ac:dyDescent="0.25">
      <c r="C382" s="54"/>
      <c r="D382" s="54"/>
      <c r="E382" s="54"/>
      <c r="G382" s="1"/>
    </row>
    <row r="383" spans="3:7" ht="25" customHeight="1" x14ac:dyDescent="0.25">
      <c r="C383" s="54"/>
      <c r="D383" s="54"/>
      <c r="E383" s="54"/>
      <c r="F383" s="168"/>
      <c r="G383" s="168"/>
    </row>
    <row r="384" spans="3:7" ht="12.75" customHeight="1" x14ac:dyDescent="0.25">
      <c r="C384" s="47" t="str">
        <f>IF(C383="C",IF(A384="P",IF(A383="I","p i","p"),IF(A383="I","i","")),"")</f>
        <v/>
      </c>
      <c r="D384" s="47" t="str">
        <f>IF(D383="E",IF(A384="P",IF(A383="I","p i","p"),IF(A383="I","i"," ")),"")</f>
        <v/>
      </c>
      <c r="E384" s="47" t="str">
        <f>IF(E383="O",IF(A384="P",IF(A383="I","p i","p"),IF(A383="I","i"," ")),"")</f>
        <v/>
      </c>
      <c r="G384" s="1"/>
    </row>
    <row r="385" spans="3:7" ht="12.75" customHeight="1" x14ac:dyDescent="0.25">
      <c r="C385" s="54"/>
      <c r="D385" s="54"/>
      <c r="E385" s="54"/>
      <c r="G385" s="1"/>
    </row>
    <row r="386" spans="3:7" ht="12.75" customHeight="1" x14ac:dyDescent="0.25">
      <c r="C386" s="54"/>
      <c r="D386" s="54"/>
      <c r="E386" s="54"/>
      <c r="G386" s="1"/>
    </row>
    <row r="387" spans="3:7" ht="12.75" customHeight="1" x14ac:dyDescent="0.25">
      <c r="C387" s="54"/>
      <c r="D387" s="54"/>
      <c r="E387" s="54"/>
      <c r="G387" s="1"/>
    </row>
    <row r="388" spans="3:7" ht="12.75" customHeight="1" x14ac:dyDescent="0.25">
      <c r="C388" s="54"/>
      <c r="D388" s="54"/>
      <c r="E388" s="54"/>
      <c r="G388" s="1"/>
    </row>
    <row r="389" spans="3:7" ht="12.75" customHeight="1" x14ac:dyDescent="0.25">
      <c r="C389" s="54"/>
      <c r="D389" s="54"/>
      <c r="E389" s="54"/>
      <c r="G389" s="1"/>
    </row>
    <row r="390" spans="3:7" ht="25" customHeight="1" x14ac:dyDescent="0.25">
      <c r="C390" s="54"/>
      <c r="D390" s="54"/>
      <c r="E390" s="54"/>
      <c r="F390" s="168"/>
      <c r="G390" s="168"/>
    </row>
    <row r="391" spans="3:7" ht="12.75" customHeight="1" x14ac:dyDescent="0.25">
      <c r="C391" s="47" t="str">
        <f>IF(C390="C",IF(A391="P",IF(A390="I","p i","p"),IF(A390="I","i","")),"")</f>
        <v/>
      </c>
      <c r="D391" s="47" t="str">
        <f>IF(D390="E",IF(A391="P",IF(A390="I","p i","p"),IF(A390="I","i"," ")),"")</f>
        <v/>
      </c>
      <c r="E391" s="47" t="str">
        <f>IF(E390="O",IF(A391="P",IF(A390="I","p i","p"),IF(A390="I","i"," ")),"")</f>
        <v/>
      </c>
      <c r="G391" s="1"/>
    </row>
    <row r="392" spans="3:7" ht="12.75" customHeight="1" x14ac:dyDescent="0.25">
      <c r="C392" s="54"/>
      <c r="D392" s="54"/>
      <c r="E392" s="54"/>
      <c r="G392" s="1"/>
    </row>
    <row r="393" spans="3:7" ht="12.75" customHeight="1" x14ac:dyDescent="0.25">
      <c r="C393" s="54"/>
      <c r="D393" s="54"/>
      <c r="E393" s="54"/>
      <c r="G393" s="1"/>
    </row>
    <row r="394" spans="3:7" ht="12.75" customHeight="1" x14ac:dyDescent="0.25">
      <c r="C394" s="54"/>
      <c r="D394" s="54"/>
      <c r="E394" s="54"/>
      <c r="G394" s="1"/>
    </row>
    <row r="395" spans="3:7" ht="12.75" customHeight="1" x14ac:dyDescent="0.25">
      <c r="C395" s="54"/>
      <c r="D395" s="54"/>
      <c r="E395" s="54"/>
      <c r="G395" s="1"/>
    </row>
    <row r="396" spans="3:7" ht="12.75" customHeight="1" x14ac:dyDescent="0.25">
      <c r="C396" s="54"/>
      <c r="D396" s="54"/>
      <c r="E396" s="54"/>
      <c r="G396" s="1"/>
    </row>
    <row r="397" spans="3:7" ht="25" customHeight="1" x14ac:dyDescent="0.25">
      <c r="C397" s="54"/>
      <c r="D397" s="54"/>
      <c r="E397" s="54"/>
      <c r="F397" s="168"/>
      <c r="G397" s="168"/>
    </row>
    <row r="398" spans="3:7" ht="12.75" customHeight="1" x14ac:dyDescent="0.25">
      <c r="C398" s="47" t="str">
        <f>IF(C397="C",IF(A398="P",IF(A397="I","p i","p"),IF(A397="I","i","")),"")</f>
        <v/>
      </c>
      <c r="D398" s="47" t="str">
        <f>IF(D397="E",IF(A398="P",IF(A397="I","p i","p"),IF(A397="I","i"," ")),"")</f>
        <v/>
      </c>
      <c r="E398" s="47" t="str">
        <f>IF(E397="O",IF(A398="P",IF(A397="I","p i","p"),IF(A397="I","i"," ")),"")</f>
        <v/>
      </c>
      <c r="G398" s="1"/>
    </row>
    <row r="399" spans="3:7" ht="12.75" customHeight="1" x14ac:dyDescent="0.25">
      <c r="C399" s="54"/>
      <c r="D399" s="54"/>
      <c r="E399" s="54"/>
      <c r="G399" s="1"/>
    </row>
    <row r="400" spans="3:7" ht="12.75" customHeight="1" x14ac:dyDescent="0.25">
      <c r="C400" s="54"/>
      <c r="D400" s="54"/>
      <c r="E400" s="54"/>
      <c r="G400" s="1"/>
    </row>
    <row r="401" spans="3:7" ht="12.75" customHeight="1" x14ac:dyDescent="0.25">
      <c r="C401" s="54"/>
      <c r="D401" s="54"/>
      <c r="E401" s="54"/>
      <c r="G401" s="1"/>
    </row>
    <row r="402" spans="3:7" ht="12.75" customHeight="1" x14ac:dyDescent="0.25">
      <c r="C402" s="54"/>
      <c r="D402" s="54"/>
      <c r="E402" s="54"/>
      <c r="G402" s="1"/>
    </row>
    <row r="403" spans="3:7" ht="12.75" customHeight="1" x14ac:dyDescent="0.25">
      <c r="C403" s="54"/>
      <c r="D403" s="54"/>
      <c r="E403" s="54"/>
      <c r="G403" s="1"/>
    </row>
    <row r="404" spans="3:7" ht="25" customHeight="1" x14ac:dyDescent="0.25">
      <c r="C404" s="54"/>
      <c r="D404" s="54"/>
      <c r="E404" s="54"/>
      <c r="F404" s="168"/>
      <c r="G404" s="168"/>
    </row>
    <row r="405" spans="3:7" ht="12.75" customHeight="1" x14ac:dyDescent="0.25">
      <c r="C405" s="47" t="str">
        <f>IF(C404="C",IF(A405="P",IF(A404="I","p i","p"),IF(A404="I","i","")),"")</f>
        <v/>
      </c>
      <c r="D405" s="47" t="str">
        <f>IF(D404="E",IF(A405="P",IF(A404="I","p i","p"),IF(A404="I","i"," ")),"")</f>
        <v/>
      </c>
      <c r="E405" s="47" t="str">
        <f>IF(E404="O",IF(A405="P",IF(A404="I","p i","p"),IF(A404="I","i"," ")),"")</f>
        <v/>
      </c>
      <c r="G405" s="1"/>
    </row>
    <row r="406" spans="3:7" ht="12.75" customHeight="1" x14ac:dyDescent="0.25">
      <c r="C406" s="54"/>
      <c r="D406" s="54"/>
      <c r="E406" s="54"/>
      <c r="G406" s="1"/>
    </row>
    <row r="407" spans="3:7" ht="12.75" customHeight="1" x14ac:dyDescent="0.25">
      <c r="C407" s="54"/>
      <c r="D407" s="54"/>
      <c r="E407" s="54"/>
      <c r="G407" s="1"/>
    </row>
    <row r="408" spans="3:7" ht="12.75" customHeight="1" x14ac:dyDescent="0.25">
      <c r="C408" s="54"/>
      <c r="D408" s="54"/>
      <c r="E408" s="54"/>
      <c r="G408" s="1"/>
    </row>
    <row r="409" spans="3:7" ht="12.75" customHeight="1" x14ac:dyDescent="0.25">
      <c r="C409" s="54"/>
      <c r="D409" s="54"/>
      <c r="E409" s="54"/>
      <c r="G409" s="1"/>
    </row>
    <row r="410" spans="3:7" ht="12.75" customHeight="1" x14ac:dyDescent="0.25">
      <c r="C410" s="54"/>
      <c r="D410" s="54"/>
      <c r="E410" s="54"/>
      <c r="G410" s="1"/>
    </row>
    <row r="411" spans="3:7" ht="25" customHeight="1" x14ac:dyDescent="0.25">
      <c r="C411" s="54"/>
      <c r="D411" s="54"/>
      <c r="E411" s="54"/>
      <c r="F411" s="168"/>
      <c r="G411" s="168"/>
    </row>
    <row r="412" spans="3:7" ht="12.75" customHeight="1" x14ac:dyDescent="0.25">
      <c r="C412" s="47" t="str">
        <f>IF(C411="C",IF(A412="P",IF(A411="I","p i","p"),IF(A411="I","i","")),"")</f>
        <v/>
      </c>
      <c r="D412" s="47" t="str">
        <f>IF(D411="E",IF(A412="P",IF(A411="I","p i","p"),IF(A411="I","i"," ")),"")</f>
        <v/>
      </c>
      <c r="E412" s="47" t="str">
        <f>IF(E411="O",IF(A412="P",IF(A411="I","p i","p"),IF(A411="I","i"," ")),"")</f>
        <v/>
      </c>
      <c r="G412" s="1"/>
    </row>
    <row r="413" spans="3:7" ht="12.75" customHeight="1" x14ac:dyDescent="0.25">
      <c r="C413" s="54"/>
      <c r="D413" s="54"/>
      <c r="E413" s="54"/>
      <c r="G413" s="1"/>
    </row>
    <row r="414" spans="3:7" ht="12.75" customHeight="1" x14ac:dyDescent="0.25">
      <c r="C414" s="54"/>
      <c r="D414" s="54"/>
      <c r="E414" s="54"/>
      <c r="G414" s="1"/>
    </row>
    <row r="415" spans="3:7" ht="12.75" customHeight="1" x14ac:dyDescent="0.25">
      <c r="C415" s="54"/>
      <c r="D415" s="54"/>
      <c r="E415" s="54"/>
      <c r="G415" s="1"/>
    </row>
    <row r="416" spans="3:7" ht="12.75" customHeight="1" x14ac:dyDescent="0.25">
      <c r="C416" s="54"/>
      <c r="D416" s="54"/>
      <c r="E416" s="54"/>
      <c r="G416" s="1"/>
    </row>
    <row r="417" spans="3:7" ht="12.75" customHeight="1" x14ac:dyDescent="0.25">
      <c r="C417" s="54"/>
      <c r="D417" s="54"/>
      <c r="E417" s="54"/>
      <c r="G417" s="1"/>
    </row>
    <row r="418" spans="3:7" ht="25" customHeight="1" x14ac:dyDescent="0.25">
      <c r="C418" s="54"/>
      <c r="D418" s="54"/>
      <c r="E418" s="54"/>
      <c r="F418" s="168"/>
      <c r="G418" s="168"/>
    </row>
    <row r="419" spans="3:7" ht="12.75" customHeight="1" x14ac:dyDescent="0.25">
      <c r="C419" s="47" t="str">
        <f>IF(C418="C",IF(A419="P",IF(A418="I","p i","p"),IF(A418="I","i","")),"")</f>
        <v/>
      </c>
      <c r="D419" s="47" t="str">
        <f>IF(D418="E",IF(A419="P",IF(A418="I","p i","p"),IF(A418="I","i"," ")),"")</f>
        <v/>
      </c>
      <c r="E419" s="47" t="str">
        <f>IF(E418="O",IF(A419="P",IF(A418="I","p i","p"),IF(A418="I","i"," ")),"")</f>
        <v/>
      </c>
      <c r="G419" s="1"/>
    </row>
    <row r="420" spans="3:7" ht="12.75" customHeight="1" x14ac:dyDescent="0.25">
      <c r="C420" s="54"/>
      <c r="D420" s="54"/>
      <c r="E420" s="54"/>
      <c r="G420" s="1"/>
    </row>
    <row r="421" spans="3:7" ht="12.75" customHeight="1" x14ac:dyDescent="0.25">
      <c r="C421" s="54"/>
      <c r="D421" s="54"/>
      <c r="E421" s="54"/>
      <c r="G421" s="1"/>
    </row>
    <row r="422" spans="3:7" ht="12.75" customHeight="1" x14ac:dyDescent="0.25">
      <c r="C422" s="54"/>
      <c r="D422" s="54"/>
      <c r="E422" s="54"/>
      <c r="G422" s="1"/>
    </row>
    <row r="423" spans="3:7" ht="12.75" customHeight="1" x14ac:dyDescent="0.25">
      <c r="C423" s="54"/>
      <c r="D423" s="54"/>
      <c r="E423" s="54"/>
      <c r="G423" s="1"/>
    </row>
    <row r="424" spans="3:7" ht="12.75" customHeight="1" x14ac:dyDescent="0.25">
      <c r="C424" s="54"/>
      <c r="D424" s="54"/>
      <c r="E424" s="54"/>
      <c r="G424" s="1"/>
    </row>
    <row r="425" spans="3:7" ht="25" customHeight="1" x14ac:dyDescent="0.25">
      <c r="C425" s="54"/>
      <c r="D425" s="54"/>
      <c r="E425" s="54"/>
      <c r="F425" s="168"/>
      <c r="G425" s="168"/>
    </row>
    <row r="426" spans="3:7" ht="12.75" customHeight="1" x14ac:dyDescent="0.25">
      <c r="C426" s="47" t="str">
        <f>IF(C425="C",IF(A426="P",IF(A425="I","p i","p"),IF(A425="I","i","")),"")</f>
        <v/>
      </c>
      <c r="D426" s="47" t="str">
        <f>IF(D425="E",IF(A426="P",IF(A425="I","p i","p"),IF(A425="I","i"," ")),"")</f>
        <v/>
      </c>
      <c r="E426" s="47" t="str">
        <f>IF(E425="O",IF(A426="P",IF(A425="I","p i","p"),IF(A425="I","i"," ")),"")</f>
        <v/>
      </c>
      <c r="G426" s="1"/>
    </row>
    <row r="427" spans="3:7" ht="12.75" customHeight="1" x14ac:dyDescent="0.25">
      <c r="C427" s="54"/>
      <c r="D427" s="54"/>
      <c r="E427" s="54"/>
      <c r="G427" s="1"/>
    </row>
    <row r="428" spans="3:7" ht="12.75" customHeight="1" x14ac:dyDescent="0.25">
      <c r="C428" s="54"/>
      <c r="D428" s="54"/>
      <c r="E428" s="54"/>
      <c r="G428" s="1"/>
    </row>
    <row r="429" spans="3:7" ht="12.75" customHeight="1" x14ac:dyDescent="0.25">
      <c r="C429" s="54"/>
      <c r="D429" s="54"/>
      <c r="E429" s="54"/>
      <c r="G429" s="1"/>
    </row>
    <row r="430" spans="3:7" ht="12.75" customHeight="1" x14ac:dyDescent="0.25">
      <c r="C430" s="54"/>
      <c r="D430" s="54"/>
      <c r="E430" s="54"/>
      <c r="G430" s="1"/>
    </row>
    <row r="431" spans="3:7" ht="12.75" customHeight="1" x14ac:dyDescent="0.25">
      <c r="C431" s="54"/>
      <c r="D431" s="54"/>
      <c r="E431" s="54"/>
      <c r="G431" s="1"/>
    </row>
    <row r="432" spans="3:7" ht="25" customHeight="1" x14ac:dyDescent="0.25">
      <c r="C432" s="54"/>
      <c r="D432" s="54"/>
      <c r="E432" s="54"/>
      <c r="F432" s="168"/>
      <c r="G432" s="168"/>
    </row>
    <row r="433" spans="3:7" ht="12.75" customHeight="1" x14ac:dyDescent="0.25">
      <c r="C433" s="47" t="str">
        <f>IF(C432="C",IF(A433="P",IF(A432="I","p i","p"),IF(A432="I","i","")),"")</f>
        <v/>
      </c>
      <c r="D433" s="47" t="str">
        <f>IF(D432="E",IF(A433="P",IF(A432="I","p i","p"),IF(A432="I","i"," ")),"")</f>
        <v/>
      </c>
      <c r="E433" s="47" t="str">
        <f>IF(E432="O",IF(A433="P",IF(A432="I","p i","p"),IF(A432="I","i"," ")),"")</f>
        <v/>
      </c>
      <c r="G433" s="1"/>
    </row>
    <row r="434" spans="3:7" ht="12.75" customHeight="1" x14ac:dyDescent="0.25">
      <c r="C434" s="54"/>
      <c r="D434" s="54"/>
      <c r="E434" s="54"/>
      <c r="G434" s="1"/>
    </row>
    <row r="435" spans="3:7" ht="12.75" customHeight="1" x14ac:dyDescent="0.25">
      <c r="C435" s="54"/>
      <c r="D435" s="54"/>
      <c r="E435" s="54"/>
      <c r="G435" s="1"/>
    </row>
    <row r="436" spans="3:7" ht="12.75" customHeight="1" x14ac:dyDescent="0.25">
      <c r="C436" s="54"/>
      <c r="D436" s="54"/>
      <c r="E436" s="54"/>
      <c r="G436" s="1"/>
    </row>
    <row r="437" spans="3:7" ht="12.75" customHeight="1" x14ac:dyDescent="0.25">
      <c r="C437" s="54"/>
      <c r="D437" s="54"/>
      <c r="E437" s="54"/>
      <c r="G437" s="1"/>
    </row>
    <row r="438" spans="3:7" ht="12.75" customHeight="1" x14ac:dyDescent="0.25">
      <c r="C438" s="54"/>
      <c r="D438" s="54"/>
      <c r="E438" s="54"/>
      <c r="G438" s="1"/>
    </row>
    <row r="439" spans="3:7" ht="25" customHeight="1" x14ac:dyDescent="0.25">
      <c r="C439" s="54"/>
      <c r="D439" s="54"/>
      <c r="E439" s="54"/>
      <c r="F439" s="168"/>
      <c r="G439" s="168"/>
    </row>
    <row r="440" spans="3:7" ht="12.75" customHeight="1" x14ac:dyDescent="0.25">
      <c r="C440" s="47" t="str">
        <f>IF(C439="C",IF(A440="P",IF(A439="I","p i","p"),IF(A439="I","i","")),"")</f>
        <v/>
      </c>
      <c r="D440" s="47" t="str">
        <f>IF(D439="E",IF(A440="P",IF(A439="I","p i","p"),IF(A439="I","i"," ")),"")</f>
        <v/>
      </c>
      <c r="E440" s="47" t="str">
        <f>IF(E439="O",IF(A440="P",IF(A439="I","p i","p"),IF(A439="I","i"," ")),"")</f>
        <v/>
      </c>
      <c r="G440" s="1"/>
    </row>
    <row r="441" spans="3:7" ht="12.75" customHeight="1" x14ac:dyDescent="0.25">
      <c r="C441" s="54"/>
      <c r="D441" s="54"/>
      <c r="E441" s="54"/>
      <c r="G441" s="1"/>
    </row>
    <row r="442" spans="3:7" ht="12.75" customHeight="1" x14ac:dyDescent="0.25">
      <c r="C442" s="54"/>
      <c r="D442" s="54"/>
      <c r="E442" s="54"/>
      <c r="G442" s="1"/>
    </row>
    <row r="443" spans="3:7" ht="12.75" customHeight="1" x14ac:dyDescent="0.25">
      <c r="C443" s="54"/>
      <c r="D443" s="54"/>
      <c r="E443" s="54"/>
      <c r="G443" s="1"/>
    </row>
    <row r="444" spans="3:7" ht="12.75" customHeight="1" x14ac:dyDescent="0.25">
      <c r="C444" s="54"/>
      <c r="D444" s="54"/>
      <c r="E444" s="54"/>
      <c r="G444" s="1"/>
    </row>
    <row r="445" spans="3:7" ht="12.75" customHeight="1" x14ac:dyDescent="0.25">
      <c r="C445" s="54"/>
      <c r="D445" s="54"/>
      <c r="E445" s="54"/>
      <c r="G445" s="1"/>
    </row>
    <row r="446" spans="3:7" ht="25" customHeight="1" x14ac:dyDescent="0.25">
      <c r="C446" s="54"/>
      <c r="D446" s="54"/>
      <c r="E446" s="54"/>
      <c r="F446" s="168"/>
      <c r="G446" s="168"/>
    </row>
    <row r="447" spans="3:7" ht="12.75" customHeight="1" x14ac:dyDescent="0.25">
      <c r="C447" s="47" t="str">
        <f>IF(C446="C",IF(A447="P",IF(A446="I","p i","p"),IF(A446="I","i","")),"")</f>
        <v/>
      </c>
      <c r="D447" s="47" t="str">
        <f>IF(D446="E",IF(A447="P",IF(A446="I","p i","p"),IF(A446="I","i"," ")),"")</f>
        <v/>
      </c>
      <c r="E447" s="47" t="str">
        <f>IF(E446="O",IF(A447="P",IF(A446="I","p i","p"),IF(A446="I","i"," ")),"")</f>
        <v/>
      </c>
      <c r="G447" s="1"/>
    </row>
    <row r="448" spans="3:7" ht="12.75" customHeight="1" x14ac:dyDescent="0.25">
      <c r="C448" s="54"/>
      <c r="D448" s="54"/>
      <c r="E448" s="54"/>
      <c r="G448" s="1"/>
    </row>
    <row r="449" spans="3:7" ht="12.75" customHeight="1" x14ac:dyDescent="0.25">
      <c r="C449" s="54"/>
      <c r="D449" s="54"/>
      <c r="E449" s="54"/>
      <c r="G449" s="1"/>
    </row>
    <row r="450" spans="3:7" ht="12.75" customHeight="1" x14ac:dyDescent="0.25">
      <c r="C450" s="54"/>
      <c r="D450" s="54"/>
      <c r="E450" s="54"/>
      <c r="G450" s="1"/>
    </row>
    <row r="451" spans="3:7" ht="12.75" customHeight="1" x14ac:dyDescent="0.25">
      <c r="C451" s="54"/>
      <c r="D451" s="54"/>
      <c r="E451" s="54"/>
      <c r="G451" s="1"/>
    </row>
    <row r="452" spans="3:7" ht="12.75" customHeight="1" x14ac:dyDescent="0.25">
      <c r="C452" s="54"/>
      <c r="D452" s="54"/>
      <c r="E452" s="54"/>
      <c r="G452" s="1"/>
    </row>
    <row r="453" spans="3:7" ht="25" customHeight="1" x14ac:dyDescent="0.25">
      <c r="C453" s="54"/>
      <c r="D453" s="54"/>
      <c r="E453" s="54"/>
      <c r="F453" s="168"/>
      <c r="G453" s="168"/>
    </row>
    <row r="454" spans="3:7" ht="12.75" customHeight="1" x14ac:dyDescent="0.25">
      <c r="C454" s="47" t="str">
        <f>IF(C453="C",IF(A454="P",IF(A453="I","p i","p"),IF(A453="I","i","")),"")</f>
        <v/>
      </c>
      <c r="D454" s="47" t="str">
        <f>IF(D453="E",IF(A454="P",IF(A453="I","p i","p"),IF(A453="I","i"," ")),"")</f>
        <v/>
      </c>
      <c r="E454" s="47" t="str">
        <f>IF(E453="O",IF(A454="P",IF(A453="I","p i","p"),IF(A453="I","i"," ")),"")</f>
        <v/>
      </c>
      <c r="G454" s="1"/>
    </row>
    <row r="455" spans="3:7" ht="12.75" customHeight="1" x14ac:dyDescent="0.25">
      <c r="C455" s="54"/>
      <c r="D455" s="54"/>
      <c r="E455" s="54"/>
      <c r="G455" s="1"/>
    </row>
    <row r="456" spans="3:7" ht="12.75" customHeight="1" x14ac:dyDescent="0.25">
      <c r="C456" s="54"/>
      <c r="D456" s="54"/>
      <c r="E456" s="54"/>
      <c r="G456" s="1"/>
    </row>
    <row r="457" spans="3:7" ht="12.75" customHeight="1" x14ac:dyDescent="0.25">
      <c r="C457" s="54"/>
      <c r="D457" s="54"/>
      <c r="E457" s="54"/>
      <c r="G457" s="1"/>
    </row>
    <row r="458" spans="3:7" ht="12.75" customHeight="1" x14ac:dyDescent="0.25">
      <c r="C458" s="54"/>
      <c r="D458" s="54"/>
      <c r="E458" s="54"/>
      <c r="G458" s="1"/>
    </row>
    <row r="459" spans="3:7" ht="12.75" customHeight="1" x14ac:dyDescent="0.25">
      <c r="C459" s="54"/>
      <c r="D459" s="54"/>
      <c r="E459" s="54"/>
      <c r="G459" s="1"/>
    </row>
    <row r="460" spans="3:7" ht="25" customHeight="1" x14ac:dyDescent="0.25">
      <c r="C460" s="54"/>
      <c r="D460" s="54"/>
      <c r="E460" s="54"/>
      <c r="F460" s="168"/>
      <c r="G460" s="168"/>
    </row>
    <row r="461" spans="3:7" ht="12.75" customHeight="1" x14ac:dyDescent="0.25">
      <c r="C461" s="47" t="str">
        <f>IF(C460="C",IF(A461="P",IF(A460="I","p i","p"),IF(A460="I","i","")),"")</f>
        <v/>
      </c>
      <c r="D461" s="47" t="str">
        <f>IF(D460="E",IF(A461="P",IF(A460="I","p i","p"),IF(A460="I","i"," ")),"")</f>
        <v/>
      </c>
      <c r="E461" s="47" t="str">
        <f>IF(E460="O",IF(A461="P",IF(A460="I","p i","p"),IF(A460="I","i"," ")),"")</f>
        <v/>
      </c>
      <c r="G461" s="1"/>
    </row>
    <row r="462" spans="3:7" ht="12.75" customHeight="1" x14ac:dyDescent="0.25">
      <c r="C462" s="54"/>
      <c r="D462" s="54"/>
      <c r="E462" s="54"/>
      <c r="G462" s="1"/>
    </row>
    <row r="463" spans="3:7" ht="12.75" customHeight="1" x14ac:dyDescent="0.25">
      <c r="C463" s="54"/>
      <c r="D463" s="54"/>
      <c r="E463" s="54"/>
      <c r="G463" s="1"/>
    </row>
    <row r="464" spans="3:7" ht="12.75" customHeight="1" x14ac:dyDescent="0.25">
      <c r="C464" s="54"/>
      <c r="D464" s="54"/>
      <c r="E464" s="54"/>
      <c r="G464" s="1"/>
    </row>
    <row r="465" spans="3:7" ht="12.75" customHeight="1" x14ac:dyDescent="0.25">
      <c r="C465" s="54"/>
      <c r="D465" s="54"/>
      <c r="E465" s="54"/>
      <c r="G465" s="1"/>
    </row>
    <row r="466" spans="3:7" ht="12.75" customHeight="1" x14ac:dyDescent="0.25">
      <c r="C466" s="54"/>
      <c r="D466" s="54"/>
      <c r="E466" s="54"/>
      <c r="G466" s="1"/>
    </row>
    <row r="467" spans="3:7" ht="25" customHeight="1" x14ac:dyDescent="0.25">
      <c r="C467" s="54"/>
      <c r="D467" s="54"/>
      <c r="E467" s="54"/>
      <c r="F467" s="168"/>
      <c r="G467" s="168"/>
    </row>
    <row r="468" spans="3:7" ht="12.75" customHeight="1" x14ac:dyDescent="0.25">
      <c r="C468" s="47" t="str">
        <f>IF(C467="C",IF(A468="P",IF(A467="I","p i","p"),IF(A467="I","i","")),"")</f>
        <v/>
      </c>
      <c r="D468" s="47" t="str">
        <f>IF(D467="E",IF(A468="P",IF(A467="I","p i","p"),IF(A467="I","i"," ")),"")</f>
        <v/>
      </c>
      <c r="E468" s="47" t="str">
        <f>IF(E467="O",IF(A468="P",IF(A467="I","p i","p"),IF(A467="I","i"," ")),"")</f>
        <v/>
      </c>
      <c r="G468" s="1"/>
    </row>
    <row r="469" spans="3:7" ht="12.75" customHeight="1" x14ac:dyDescent="0.25">
      <c r="C469" s="54"/>
      <c r="D469" s="54"/>
      <c r="E469" s="54"/>
      <c r="G469" s="1"/>
    </row>
    <row r="470" spans="3:7" ht="12.75" customHeight="1" x14ac:dyDescent="0.25">
      <c r="C470" s="54"/>
      <c r="D470" s="54"/>
      <c r="E470" s="54"/>
      <c r="G470" s="1"/>
    </row>
    <row r="471" spans="3:7" ht="12.75" customHeight="1" x14ac:dyDescent="0.25">
      <c r="C471" s="54"/>
      <c r="D471" s="54"/>
      <c r="E471" s="54"/>
      <c r="G471" s="1"/>
    </row>
    <row r="472" spans="3:7" ht="12.75" customHeight="1" x14ac:dyDescent="0.25">
      <c r="C472" s="54"/>
      <c r="D472" s="54"/>
      <c r="E472" s="54"/>
      <c r="G472" s="1"/>
    </row>
    <row r="473" spans="3:7" ht="12.75" customHeight="1" x14ac:dyDescent="0.25">
      <c r="C473" s="54"/>
      <c r="D473" s="54"/>
      <c r="E473" s="54"/>
      <c r="G473" s="1"/>
    </row>
    <row r="474" spans="3:7" ht="25" customHeight="1" x14ac:dyDescent="0.25">
      <c r="C474" s="54"/>
      <c r="D474" s="54"/>
      <c r="E474" s="54"/>
      <c r="F474" s="168"/>
      <c r="G474" s="168"/>
    </row>
    <row r="475" spans="3:7" ht="12.75" customHeight="1" x14ac:dyDescent="0.25">
      <c r="C475" s="47" t="str">
        <f>IF(C474="C",IF(A475="P",IF(A474="I","p i","p"),IF(A474="I","i","")),"")</f>
        <v/>
      </c>
      <c r="D475" s="47" t="str">
        <f>IF(D474="E",IF(A475="P",IF(A474="I","p i","p"),IF(A474="I","i"," ")),"")</f>
        <v/>
      </c>
      <c r="E475" s="47" t="str">
        <f>IF(E474="O",IF(A475="P",IF(A474="I","p i","p"),IF(A474="I","i"," ")),"")</f>
        <v/>
      </c>
      <c r="G475" s="1"/>
    </row>
    <row r="476" spans="3:7" ht="12.75" customHeight="1" x14ac:dyDescent="0.25">
      <c r="C476" s="54"/>
      <c r="D476" s="54"/>
      <c r="E476" s="54"/>
      <c r="G476" s="1"/>
    </row>
    <row r="477" spans="3:7" ht="12.75" customHeight="1" x14ac:dyDescent="0.25">
      <c r="C477" s="54"/>
      <c r="D477" s="54"/>
      <c r="E477" s="54"/>
      <c r="G477" s="1"/>
    </row>
    <row r="478" spans="3:7" ht="12.75" customHeight="1" x14ac:dyDescent="0.25">
      <c r="C478" s="54"/>
      <c r="D478" s="54"/>
      <c r="E478" s="54"/>
      <c r="G478" s="1"/>
    </row>
    <row r="479" spans="3:7" ht="12.75" customHeight="1" x14ac:dyDescent="0.25">
      <c r="C479" s="54"/>
      <c r="D479" s="54"/>
      <c r="E479" s="54"/>
      <c r="G479" s="1"/>
    </row>
    <row r="480" spans="3:7" ht="12.75" customHeight="1" x14ac:dyDescent="0.25">
      <c r="C480" s="54"/>
      <c r="D480" s="54"/>
      <c r="E480" s="54"/>
      <c r="G480" s="1"/>
    </row>
    <row r="481" spans="3:7" ht="25" customHeight="1" x14ac:dyDescent="0.25">
      <c r="C481" s="54"/>
      <c r="D481" s="54"/>
      <c r="E481" s="54"/>
      <c r="F481" s="168"/>
      <c r="G481" s="168"/>
    </row>
    <row r="482" spans="3:7" ht="12.75" customHeight="1" x14ac:dyDescent="0.25">
      <c r="C482" s="47" t="str">
        <f>IF(C481="C",IF(A482="P",IF(A481="I","p i","p"),IF(A481="I","i","")),"")</f>
        <v/>
      </c>
      <c r="D482" s="47" t="str">
        <f>IF(D481="E",IF(A482="P",IF(A481="I","p i","p"),IF(A481="I","i"," ")),"")</f>
        <v/>
      </c>
      <c r="E482" s="47" t="str">
        <f>IF(E481="O",IF(A482="P",IF(A481="I","p i","p"),IF(A481="I","i"," ")),"")</f>
        <v/>
      </c>
      <c r="G482" s="1"/>
    </row>
    <row r="483" spans="3:7" ht="12.75" customHeight="1" x14ac:dyDescent="0.25">
      <c r="C483" s="54"/>
      <c r="D483" s="54"/>
      <c r="E483" s="54"/>
      <c r="G483" s="1"/>
    </row>
    <row r="484" spans="3:7" ht="12.75" customHeight="1" x14ac:dyDescent="0.25">
      <c r="C484" s="54"/>
      <c r="D484" s="54"/>
      <c r="E484" s="54"/>
      <c r="G484" s="1"/>
    </row>
    <row r="485" spans="3:7" ht="12.75" customHeight="1" x14ac:dyDescent="0.25">
      <c r="C485" s="54"/>
      <c r="D485" s="54"/>
      <c r="E485" s="54"/>
      <c r="G485" s="1"/>
    </row>
    <row r="486" spans="3:7" ht="12.75" customHeight="1" x14ac:dyDescent="0.25">
      <c r="C486" s="54"/>
      <c r="D486" s="54"/>
      <c r="E486" s="54"/>
      <c r="G486" s="1"/>
    </row>
    <row r="487" spans="3:7" ht="12.75" customHeight="1" x14ac:dyDescent="0.25">
      <c r="C487" s="54"/>
      <c r="D487" s="54"/>
      <c r="E487" s="54"/>
      <c r="G487" s="1"/>
    </row>
    <row r="488" spans="3:7" ht="25" customHeight="1" x14ac:dyDescent="0.25">
      <c r="C488" s="54"/>
      <c r="D488" s="54"/>
      <c r="E488" s="54"/>
      <c r="F488" s="168"/>
      <c r="G488" s="168"/>
    </row>
    <row r="489" spans="3:7" ht="12.75" customHeight="1" x14ac:dyDescent="0.25">
      <c r="C489" s="47" t="str">
        <f>IF(C488="C",IF(A489="P",IF(A488="I","p i","p"),IF(A488="I","i","")),"")</f>
        <v/>
      </c>
      <c r="D489" s="47" t="str">
        <f>IF(D488="E",IF(A489="P",IF(A488="I","p i","p"),IF(A488="I","i"," ")),"")</f>
        <v/>
      </c>
      <c r="E489" s="47" t="str">
        <f>IF(E488="O",IF(A489="P",IF(A488="I","p i","p"),IF(A488="I","i"," ")),"")</f>
        <v/>
      </c>
      <c r="G489" s="1"/>
    </row>
    <row r="490" spans="3:7" ht="12.75" customHeight="1" x14ac:dyDescent="0.25">
      <c r="C490" s="54"/>
      <c r="D490" s="54"/>
      <c r="E490" s="54"/>
      <c r="G490" s="1"/>
    </row>
    <row r="491" spans="3:7" ht="12.75" customHeight="1" x14ac:dyDescent="0.25">
      <c r="C491" s="54"/>
      <c r="D491" s="54"/>
      <c r="E491" s="54"/>
      <c r="G491" s="1"/>
    </row>
    <row r="492" spans="3:7" ht="12.75" customHeight="1" x14ac:dyDescent="0.25">
      <c r="C492" s="54"/>
      <c r="D492" s="54"/>
      <c r="E492" s="54"/>
      <c r="G492" s="1"/>
    </row>
    <row r="493" spans="3:7" ht="12.75" customHeight="1" x14ac:dyDescent="0.25">
      <c r="C493" s="54"/>
      <c r="D493" s="54"/>
      <c r="E493" s="54"/>
      <c r="G493" s="1"/>
    </row>
    <row r="494" spans="3:7" ht="12.75" customHeight="1" x14ac:dyDescent="0.25">
      <c r="C494" s="54"/>
      <c r="D494" s="54"/>
      <c r="E494" s="54"/>
      <c r="G494" s="1"/>
    </row>
    <row r="495" spans="3:7" ht="25" customHeight="1" x14ac:dyDescent="0.25">
      <c r="C495" s="54"/>
      <c r="D495" s="54"/>
      <c r="E495" s="54"/>
      <c r="F495" s="168"/>
      <c r="G495" s="168"/>
    </row>
    <row r="496" spans="3:7" ht="12.75" customHeight="1" x14ac:dyDescent="0.25">
      <c r="C496" s="47" t="str">
        <f>IF(C495="C",IF(A496="P",IF(A495="I","p i","p"),IF(A495="I","i","")),"")</f>
        <v/>
      </c>
      <c r="D496" s="47" t="str">
        <f>IF(D495="E",IF(A496="P",IF(A495="I","p i","p"),IF(A495="I","i"," ")),"")</f>
        <v/>
      </c>
      <c r="E496" s="47" t="str">
        <f>IF(E495="O",IF(A496="P",IF(A495="I","p i","p"),IF(A495="I","i"," ")),"")</f>
        <v/>
      </c>
      <c r="G496" s="1"/>
    </row>
    <row r="497" spans="3:7" ht="12.75" customHeight="1" x14ac:dyDescent="0.25">
      <c r="C497" s="54"/>
      <c r="D497" s="54"/>
      <c r="E497" s="54"/>
      <c r="G497" s="1"/>
    </row>
    <row r="498" spans="3:7" ht="12.75" customHeight="1" x14ac:dyDescent="0.25">
      <c r="C498" s="54"/>
      <c r="D498" s="54"/>
      <c r="E498" s="54"/>
      <c r="G498" s="1"/>
    </row>
    <row r="499" spans="3:7" ht="12.75" customHeight="1" x14ac:dyDescent="0.25">
      <c r="C499" s="54"/>
      <c r="D499" s="54"/>
      <c r="E499" s="54"/>
      <c r="G499" s="1"/>
    </row>
    <row r="500" spans="3:7" ht="12.75" customHeight="1" x14ac:dyDescent="0.25">
      <c r="C500" s="54"/>
      <c r="D500" s="54"/>
      <c r="E500" s="54"/>
      <c r="G500" s="1"/>
    </row>
    <row r="501" spans="3:7" ht="12.75" customHeight="1" x14ac:dyDescent="0.25">
      <c r="C501" s="54"/>
      <c r="D501" s="54"/>
      <c r="E501" s="54"/>
      <c r="G501" s="1"/>
    </row>
    <row r="502" spans="3:7" ht="25" customHeight="1" x14ac:dyDescent="0.25">
      <c r="C502" s="54"/>
      <c r="D502" s="54"/>
      <c r="E502" s="54"/>
      <c r="F502" s="168"/>
      <c r="G502" s="168"/>
    </row>
    <row r="503" spans="3:7" ht="12.75" customHeight="1" x14ac:dyDescent="0.25">
      <c r="C503" s="47" t="str">
        <f>IF(C502="C",IF(A503="P",IF(A502="I","p i","p"),IF(A502="I","i","")),"")</f>
        <v/>
      </c>
      <c r="D503" s="47" t="str">
        <f>IF(D502="E",IF(A503="P",IF(A502="I","p i","p"),IF(A502="I","i"," ")),"")</f>
        <v/>
      </c>
      <c r="E503" s="47" t="str">
        <f>IF(E502="O",IF(A503="P",IF(A502="I","p i","p"),IF(A502="I","i"," ")),"")</f>
        <v/>
      </c>
      <c r="G503" s="1"/>
    </row>
    <row r="504" spans="3:7" ht="12.75" customHeight="1" x14ac:dyDescent="0.25">
      <c r="C504" s="54"/>
      <c r="D504" s="54"/>
      <c r="E504" s="54"/>
      <c r="G504" s="1"/>
    </row>
    <row r="505" spans="3:7" ht="12.75" customHeight="1" x14ac:dyDescent="0.25">
      <c r="C505" s="54"/>
      <c r="D505" s="54"/>
      <c r="E505" s="54"/>
      <c r="G505" s="1"/>
    </row>
    <row r="506" spans="3:7" ht="12.75" customHeight="1" x14ac:dyDescent="0.25">
      <c r="C506" s="54"/>
      <c r="D506" s="54"/>
      <c r="E506" s="54"/>
      <c r="G506" s="1"/>
    </row>
    <row r="507" spans="3:7" ht="12.75" customHeight="1" x14ac:dyDescent="0.25">
      <c r="C507" s="54"/>
      <c r="D507" s="54"/>
      <c r="E507" s="54"/>
      <c r="G507" s="1"/>
    </row>
    <row r="508" spans="3:7" ht="12.75" customHeight="1" x14ac:dyDescent="0.25">
      <c r="C508" s="54"/>
      <c r="D508" s="54"/>
      <c r="E508" s="54"/>
      <c r="G508" s="1"/>
    </row>
    <row r="509" spans="3:7" ht="25" customHeight="1" x14ac:dyDescent="0.25">
      <c r="C509" s="47" t="str">
        <f>IF(C508="C",IF(A509="P",IF(A508="I","p i","p"),IF(A508="I","i","")),"")</f>
        <v/>
      </c>
      <c r="D509" s="47" t="str">
        <f>IF(D508="E",IF(A509="P",IF(A508="I","p i","p"),IF(A508="I","i"," ")),"")</f>
        <v/>
      </c>
      <c r="E509" s="47" t="str">
        <f>IF(E508="O",IF(A509="P",IF(A508="I","p i","p"),IF(A508="I","i"," ")),"")</f>
        <v/>
      </c>
      <c r="F509" s="168"/>
      <c r="G509" s="168"/>
    </row>
    <row r="510" spans="3:7" ht="12.75" customHeight="1" x14ac:dyDescent="0.25">
      <c r="C510" s="47" t="str">
        <f>IF(C509="C",IF(A510="Prioritaire",IF(A509="I","p i","p"),IF(A509="I","i","")),"")</f>
        <v/>
      </c>
      <c r="D510" s="47" t="str">
        <f>IF(D509="E",IF(A510="Prioritaire",IF(A509="I","p i","p"),IF(A509="I","i"," ")),"")</f>
        <v/>
      </c>
      <c r="E510" s="47" t="str">
        <f>IF(E509="O",IF(A510="Prioritaire",IF(A509="I","p i","p"),IF(A509="I","i"," ")),"")</f>
        <v/>
      </c>
      <c r="G510" s="1"/>
    </row>
    <row r="516" ht="25" customHeight="1" x14ac:dyDescent="0.25"/>
    <row r="523" ht="25" customHeight="1" x14ac:dyDescent="0.25"/>
    <row r="530" ht="25" customHeight="1" x14ac:dyDescent="0.25"/>
    <row r="537" ht="25" customHeight="1" x14ac:dyDescent="0.25"/>
    <row r="544" ht="25" customHeight="1" x14ac:dyDescent="0.25"/>
    <row r="551" ht="25" customHeight="1" x14ac:dyDescent="0.25"/>
    <row r="558" ht="25" customHeight="1" x14ac:dyDescent="0.25"/>
    <row r="565" ht="25" customHeight="1" x14ac:dyDescent="0.25"/>
    <row r="572" ht="25" customHeight="1" x14ac:dyDescent="0.25"/>
    <row r="579" ht="25" customHeight="1" x14ac:dyDescent="0.25"/>
    <row r="586" ht="25" customHeight="1" x14ac:dyDescent="0.25"/>
    <row r="593" ht="25" customHeight="1" x14ac:dyDescent="0.25"/>
    <row r="600" ht="25" customHeight="1" x14ac:dyDescent="0.25"/>
    <row r="607" ht="25" customHeight="1" x14ac:dyDescent="0.25"/>
    <row r="614" ht="25" customHeight="1" x14ac:dyDescent="0.25"/>
    <row r="621" ht="25" customHeight="1" x14ac:dyDescent="0.25"/>
    <row r="628" ht="25" customHeight="1" x14ac:dyDescent="0.25"/>
    <row r="635" ht="25" customHeight="1" x14ac:dyDescent="0.25"/>
    <row r="642" ht="25" customHeight="1" x14ac:dyDescent="0.25"/>
    <row r="649" ht="25" customHeight="1" x14ac:dyDescent="0.25"/>
    <row r="656" ht="25" customHeight="1" x14ac:dyDescent="0.25"/>
    <row r="663" ht="25" customHeight="1" x14ac:dyDescent="0.25"/>
    <row r="670" ht="25" customHeight="1" x14ac:dyDescent="0.25"/>
    <row r="677" ht="25" customHeight="1" x14ac:dyDescent="0.25"/>
    <row r="684" ht="25" customHeight="1" x14ac:dyDescent="0.25"/>
    <row r="691" ht="25" customHeight="1" x14ac:dyDescent="0.25"/>
    <row r="698" ht="25" customHeight="1" x14ac:dyDescent="0.25"/>
    <row r="705" ht="25" customHeight="1" x14ac:dyDescent="0.25"/>
    <row r="712" ht="25" customHeight="1" x14ac:dyDescent="0.25"/>
  </sheetData>
  <sheetProtection selectLockedCells="1" selectUnlockedCells="1"/>
  <mergeCells count="65">
    <mergeCell ref="F502:G502"/>
    <mergeCell ref="F509:G509"/>
    <mergeCell ref="F453:G453"/>
    <mergeCell ref="F460:G460"/>
    <mergeCell ref="F467:G467"/>
    <mergeCell ref="F474:G474"/>
    <mergeCell ref="F481:G481"/>
    <mergeCell ref="F488:G488"/>
    <mergeCell ref="F425:G425"/>
    <mergeCell ref="F432:G432"/>
    <mergeCell ref="F439:G439"/>
    <mergeCell ref="F446:G446"/>
    <mergeCell ref="F495:G495"/>
    <mergeCell ref="F390:G390"/>
    <mergeCell ref="F397:G397"/>
    <mergeCell ref="F404:G404"/>
    <mergeCell ref="F411:G411"/>
    <mergeCell ref="F418:G418"/>
    <mergeCell ref="F355:G355"/>
    <mergeCell ref="F362:G362"/>
    <mergeCell ref="F369:G369"/>
    <mergeCell ref="F376:G376"/>
    <mergeCell ref="F383:G383"/>
    <mergeCell ref="F320:G320"/>
    <mergeCell ref="F327:G327"/>
    <mergeCell ref="F334:G334"/>
    <mergeCell ref="F341:G341"/>
    <mergeCell ref="F348:G348"/>
    <mergeCell ref="F285:G285"/>
    <mergeCell ref="F292:G292"/>
    <mergeCell ref="F299:G299"/>
    <mergeCell ref="F306:G306"/>
    <mergeCell ref="F313:G313"/>
    <mergeCell ref="F257:G257"/>
    <mergeCell ref="F264:G264"/>
    <mergeCell ref="F271:G271"/>
    <mergeCell ref="F278:G278"/>
    <mergeCell ref="F139:G139"/>
    <mergeCell ref="F145:G145"/>
    <mergeCell ref="F115:G115"/>
    <mergeCell ref="F121:G121"/>
    <mergeCell ref="F127:G127"/>
    <mergeCell ref="F133:G133"/>
    <mergeCell ref="F250:G250"/>
    <mergeCell ref="F85:G85"/>
    <mergeCell ref="F91:G91"/>
    <mergeCell ref="F97:G97"/>
    <mergeCell ref="F103:G103"/>
    <mergeCell ref="F109:G109"/>
    <mergeCell ref="F55:G55"/>
    <mergeCell ref="F61:G61"/>
    <mergeCell ref="F67:G67"/>
    <mergeCell ref="F73:G73"/>
    <mergeCell ref="F79:G79"/>
    <mergeCell ref="F31:G31"/>
    <mergeCell ref="F37:G37"/>
    <mergeCell ref="H37:J37"/>
    <mergeCell ref="F43:G43"/>
    <mergeCell ref="F49:G49"/>
    <mergeCell ref="F7:G7"/>
    <mergeCell ref="H7:J7"/>
    <mergeCell ref="F13:G13"/>
    <mergeCell ref="F19:G19"/>
    <mergeCell ref="F25:G25"/>
    <mergeCell ref="H25:J25"/>
  </mergeCells>
  <pageMargins left="0.27013888888888887" right="0.3" top="0.42986111111111114" bottom="0.37013888888888891" header="0.51180555555555551" footer="0.51180555555555551"/>
  <pageSetup paperSize="9" firstPageNumber="0" fitToHeight="4" orientation="landscape"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5"/>
    <pageSetUpPr fitToPage="1"/>
  </sheetPr>
  <dimension ref="A1:IV847"/>
  <sheetViews>
    <sheetView zoomScaleNormal="100" workbookViewId="0">
      <pane ySplit="6" topLeftCell="A7" activePane="bottomLeft" state="frozen"/>
      <selection activeCell="C5" sqref="C5"/>
      <selection pane="bottomLeft" activeCell="F5" sqref="F5"/>
    </sheetView>
  </sheetViews>
  <sheetFormatPr baseColWidth="10" defaultColWidth="11.42578125" defaultRowHeight="12.75" customHeight="1" x14ac:dyDescent="0.25"/>
  <cols>
    <col min="1" max="1" width="15.7109375" style="15" customWidth="1"/>
    <col min="2" max="2" width="9.5703125" style="15" customWidth="1"/>
    <col min="3" max="5" width="3.140625" style="15" customWidth="1"/>
    <col min="6" max="6" width="5.7109375" style="1" customWidth="1"/>
    <col min="7" max="7" width="78.42578125" style="16" customWidth="1"/>
    <col min="8" max="25" width="11.42578125" style="1" customWidth="1"/>
    <col min="26" max="26" width="5.85546875" style="1" customWidth="1"/>
    <col min="27" max="16384" width="11.42578125" style="1"/>
  </cols>
  <sheetData>
    <row r="1" spans="1:256" s="34" customFormat="1" ht="21.75" customHeight="1" x14ac:dyDescent="0.25">
      <c r="A1" s="29" t="str">
        <f>Bilan!B23</f>
        <v>3.3 Opérations sur chantier</v>
      </c>
      <c r="B1" s="30"/>
      <c r="C1" s="88"/>
      <c r="D1" s="88"/>
      <c r="E1" s="88"/>
      <c r="G1" s="89"/>
    </row>
    <row r="3" spans="1:256" ht="12.75" customHeight="1" x14ac:dyDescent="0.25">
      <c r="A3" s="35"/>
      <c r="B3" s="36"/>
      <c r="C3" s="37" t="s">
        <v>31</v>
      </c>
      <c r="D3" s="37" t="s">
        <v>32</v>
      </c>
      <c r="E3" s="37" t="s">
        <v>33</v>
      </c>
      <c r="F3" s="37" t="s">
        <v>34</v>
      </c>
      <c r="G3" s="2"/>
    </row>
    <row r="4" spans="1:256" ht="12.75" customHeight="1" x14ac:dyDescent="0.25">
      <c r="A4" s="39"/>
      <c r="B4" s="40" t="s">
        <v>35</v>
      </c>
      <c r="C4" s="41">
        <f>COUNTIF(C7:C607,"C")</f>
        <v>20</v>
      </c>
      <c r="D4" s="41">
        <f>COUNTIF(D7:D607,"E")</f>
        <v>40</v>
      </c>
      <c r="E4" s="41">
        <f>COUNTIF(E7:E607,"O")</f>
        <v>38</v>
      </c>
      <c r="F4" s="42">
        <f>COUNTA(B7:B607)</f>
        <v>53</v>
      </c>
      <c r="G4" s="2"/>
    </row>
    <row r="5" spans="1:256" ht="12.75" customHeight="1" x14ac:dyDescent="0.25">
      <c r="A5" s="43"/>
      <c r="B5" s="44" t="s">
        <v>36</v>
      </c>
      <c r="C5" s="41">
        <v>1</v>
      </c>
      <c r="D5" s="41">
        <v>2</v>
      </c>
      <c r="E5" s="41">
        <v>0</v>
      </c>
      <c r="F5" s="42">
        <v>2</v>
      </c>
    </row>
    <row r="7" spans="1:256" ht="12.75" customHeight="1"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27.7" customHeight="1" x14ac:dyDescent="0.25">
      <c r="B8" s="59" t="s">
        <v>640</v>
      </c>
      <c r="C8" s="90" t="s">
        <v>31</v>
      </c>
      <c r="D8" s="90" t="s">
        <v>32</v>
      </c>
      <c r="E8" s="90" t="s">
        <v>33</v>
      </c>
      <c r="F8" s="167" t="s">
        <v>641</v>
      </c>
      <c r="G8" s="167"/>
    </row>
    <row r="9" spans="1:256" ht="12.75" customHeight="1" x14ac:dyDescent="0.25">
      <c r="C9" s="47" t="str">
        <f>IF(C8="C",IF(A9="P",IF(A8="I","p i","p"),IF(A8="I","i","")),"")</f>
        <v/>
      </c>
      <c r="D9" s="47" t="str">
        <f>IF(D8="E",IF(A9="P",IF(A8="I","p i","p"),IF(A8="I","i"," ")),"")</f>
        <v xml:space="preserve"> </v>
      </c>
      <c r="E9" s="47" t="str">
        <f>IF(E8="O",IF(A9="P",IF(A8="I","p i","p"),IF(A8="I","i"," ")),"")</f>
        <v xml:space="preserve"> </v>
      </c>
      <c r="F9" s="15" t="s">
        <v>39</v>
      </c>
      <c r="G9" s="49" t="s">
        <v>642</v>
      </c>
    </row>
    <row r="10" spans="1:256" ht="12.75" customHeight="1" x14ac:dyDescent="0.25">
      <c r="A10" s="15" t="s">
        <v>1278</v>
      </c>
      <c r="F10" s="2" t="s">
        <v>42</v>
      </c>
      <c r="G10" s="48" t="s">
        <v>643</v>
      </c>
    </row>
    <row r="11" spans="1:256" ht="12.75" customHeight="1" x14ac:dyDescent="0.25">
      <c r="F11" s="2" t="s">
        <v>31</v>
      </c>
      <c r="G11" s="48" t="s">
        <v>644</v>
      </c>
    </row>
    <row r="12" spans="1:256" ht="12.75" customHeight="1" x14ac:dyDescent="0.25">
      <c r="F12" s="2" t="s">
        <v>45</v>
      </c>
      <c r="G12" s="38" t="s">
        <v>46</v>
      </c>
    </row>
    <row r="13" spans="1:256" ht="12.75" customHeight="1" x14ac:dyDescent="0.25">
      <c r="A13"/>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12.75" customHeight="1" x14ac:dyDescent="0.25">
      <c r="B14" s="59" t="s">
        <v>645</v>
      </c>
      <c r="C14" s="90" t="s">
        <v>31</v>
      </c>
      <c r="D14" s="90" t="s">
        <v>32</v>
      </c>
      <c r="E14" s="90" t="s">
        <v>33</v>
      </c>
      <c r="F14" s="167" t="s">
        <v>646</v>
      </c>
      <c r="G14" s="167"/>
    </row>
    <row r="15" spans="1:256" ht="12.75" customHeight="1" x14ac:dyDescent="0.25">
      <c r="C15" s="47" t="str">
        <f>IF(C14="C",IF(A15="P",IF(A14="I","p i","p"),IF(A14="I","i","")),"")</f>
        <v/>
      </c>
      <c r="D15" s="47" t="str">
        <f>IF(D14="E",IF(A15="P",IF(A14="I","p i","p"),IF(A14="I","i"," ")),"")</f>
        <v xml:space="preserve"> </v>
      </c>
      <c r="E15" s="47" t="str">
        <f>IF(E14="O",IF(A15="P",IF(A14="I","p i","p"),IF(A14="I","i"," ")),"")</f>
        <v xml:space="preserve"> </v>
      </c>
      <c r="F15" s="2" t="s">
        <v>39</v>
      </c>
      <c r="G15" s="48" t="s">
        <v>647</v>
      </c>
    </row>
    <row r="16" spans="1:256" ht="12.75" customHeight="1" x14ac:dyDescent="0.25">
      <c r="A16" s="15" t="s">
        <v>1284</v>
      </c>
      <c r="F16" s="2" t="s">
        <v>42</v>
      </c>
      <c r="G16" s="48" t="s">
        <v>648</v>
      </c>
    </row>
    <row r="17" spans="1:12" ht="12.75" customHeight="1" x14ac:dyDescent="0.25">
      <c r="F17" s="2" t="s">
        <v>31</v>
      </c>
      <c r="G17" s="49" t="s">
        <v>649</v>
      </c>
    </row>
    <row r="18" spans="1:12" ht="12.75" customHeight="1" x14ac:dyDescent="0.25">
      <c r="F18" s="2" t="s">
        <v>45</v>
      </c>
      <c r="G18" s="38" t="s">
        <v>46</v>
      </c>
      <c r="H18" s="77"/>
      <c r="I18" s="77"/>
      <c r="J18" s="77"/>
      <c r="K18" s="77"/>
      <c r="L18" s="77"/>
    </row>
    <row r="19" spans="1:12" ht="12.75" customHeight="1" x14ac:dyDescent="0.25">
      <c r="F19" s="2"/>
      <c r="G19" s="38"/>
      <c r="H19" s="77"/>
      <c r="I19" s="77"/>
      <c r="J19" s="77"/>
      <c r="K19" s="77"/>
      <c r="L19" s="77"/>
    </row>
    <row r="20" spans="1:12" ht="26.15" customHeight="1" x14ac:dyDescent="0.25">
      <c r="B20" s="15" t="s">
        <v>650</v>
      </c>
      <c r="C20" s="45" t="s">
        <v>31</v>
      </c>
      <c r="D20" s="45" t="s">
        <v>32</v>
      </c>
      <c r="E20" s="45" t="s">
        <v>33</v>
      </c>
      <c r="F20" s="165" t="s">
        <v>651</v>
      </c>
      <c r="G20" s="165"/>
      <c r="H20" s="77"/>
      <c r="I20" s="77"/>
      <c r="J20" s="77"/>
      <c r="K20" s="77"/>
      <c r="L20" s="77"/>
    </row>
    <row r="21" spans="1:12" ht="12.75" customHeight="1" x14ac:dyDescent="0.25">
      <c r="C21" s="47" t="str">
        <f>IF(C20="C",IF(A21="P",IF(A20="I","p i","p"),IF(A20="I","i","")),"")</f>
        <v/>
      </c>
      <c r="D21" s="47" t="str">
        <f>IF(D20="E",IF(A21="P",IF(A20="I","p i","p"),IF(A20="I","i"," ")),"")</f>
        <v xml:space="preserve"> </v>
      </c>
      <c r="E21" s="47" t="str">
        <f>IF(E20="O",IF(A21="P",IF(A20="I","p i","p"),IF(A20="I","i"," ")),"")</f>
        <v xml:space="preserve"> </v>
      </c>
      <c r="F21" s="2" t="s">
        <v>39</v>
      </c>
      <c r="G21" s="6" t="s">
        <v>652</v>
      </c>
      <c r="H21" s="77"/>
      <c r="I21" s="77"/>
      <c r="J21" s="77"/>
      <c r="K21" s="77"/>
      <c r="L21" s="77"/>
    </row>
    <row r="22" spans="1:12" ht="12.75" customHeight="1" x14ac:dyDescent="0.25">
      <c r="A22" s="15" t="s">
        <v>1285</v>
      </c>
      <c r="F22" s="2" t="s">
        <v>42</v>
      </c>
      <c r="G22" s="1" t="s">
        <v>653</v>
      </c>
      <c r="H22" s="77"/>
      <c r="I22" s="77"/>
      <c r="J22" s="77"/>
      <c r="K22" s="77"/>
      <c r="L22" s="77"/>
    </row>
    <row r="23" spans="1:12" ht="12.75" customHeight="1" x14ac:dyDescent="0.25">
      <c r="F23" s="2" t="s">
        <v>31</v>
      </c>
      <c r="G23" s="1" t="s">
        <v>654</v>
      </c>
      <c r="H23" s="77"/>
      <c r="I23" s="77"/>
      <c r="J23" s="77"/>
      <c r="K23" s="77"/>
      <c r="L23" s="77"/>
    </row>
    <row r="24" spans="1:12" ht="12.75" customHeight="1" x14ac:dyDescent="0.25">
      <c r="F24" s="2" t="s">
        <v>45</v>
      </c>
      <c r="G24" s="1" t="s">
        <v>46</v>
      </c>
      <c r="H24" s="77"/>
      <c r="I24" s="77"/>
      <c r="J24" s="77"/>
      <c r="K24" s="77"/>
      <c r="L24" s="77"/>
    </row>
    <row r="25" spans="1:12" ht="12.75" customHeight="1" x14ac:dyDescent="0.25">
      <c r="F25" s="2"/>
      <c r="G25" s="2"/>
      <c r="H25" s="77"/>
      <c r="I25" s="77"/>
      <c r="J25" s="77"/>
      <c r="K25" s="77"/>
      <c r="L25" s="77"/>
    </row>
    <row r="26" spans="1:12" ht="25.5" customHeight="1" x14ac:dyDescent="0.25">
      <c r="B26" s="59" t="s">
        <v>655</v>
      </c>
      <c r="C26" s="90" t="s">
        <v>31</v>
      </c>
      <c r="D26" s="90" t="s">
        <v>32</v>
      </c>
      <c r="E26" s="90" t="s">
        <v>33</v>
      </c>
      <c r="F26" s="167" t="s">
        <v>656</v>
      </c>
      <c r="G26" s="167"/>
    </row>
    <row r="27" spans="1:12" ht="12.75" customHeight="1" x14ac:dyDescent="0.25">
      <c r="C27" s="47" t="str">
        <f>IF(C26="C",IF(A27="P",IF(A26="I","p i","p"),IF(A26="I","i","")),"")</f>
        <v/>
      </c>
      <c r="D27" s="47" t="str">
        <f>IF(D26="E",IF(A27="P",IF(A26="I","p i","p"),IF(A26="I","i"," ")),"")</f>
        <v xml:space="preserve"> </v>
      </c>
      <c r="E27" s="47" t="str">
        <f>IF(E26="O",IF(A27="P",IF(A26="I","p i","p"),IF(A26="I","i"," ")),"")</f>
        <v xml:space="preserve"> </v>
      </c>
      <c r="F27" s="2" t="s">
        <v>39</v>
      </c>
      <c r="G27" s="1" t="s">
        <v>657</v>
      </c>
    </row>
    <row r="28" spans="1:12" ht="12.75" customHeight="1" x14ac:dyDescent="0.25">
      <c r="A28" s="15" t="s">
        <v>1285</v>
      </c>
      <c r="F28" s="2" t="s">
        <v>42</v>
      </c>
      <c r="G28" s="1" t="s">
        <v>658</v>
      </c>
    </row>
    <row r="29" spans="1:12" ht="12.75" customHeight="1" x14ac:dyDescent="0.25">
      <c r="F29" s="2" t="s">
        <v>31</v>
      </c>
      <c r="G29" s="6" t="s">
        <v>659</v>
      </c>
      <c r="H29" s="77"/>
    </row>
    <row r="30" spans="1:12" ht="12.75" customHeight="1" x14ac:dyDescent="0.25">
      <c r="F30" s="2" t="s">
        <v>45</v>
      </c>
      <c r="G30" s="1" t="s">
        <v>46</v>
      </c>
    </row>
    <row r="31" spans="1:12" ht="12.75" customHeight="1" x14ac:dyDescent="0.25">
      <c r="F31" s="2"/>
      <c r="G31" s="1"/>
    </row>
    <row r="32" spans="1:12" ht="30.1" customHeight="1" x14ac:dyDescent="0.25">
      <c r="B32" s="15" t="s">
        <v>660</v>
      </c>
      <c r="C32" s="45" t="s">
        <v>31</v>
      </c>
      <c r="D32" s="45" t="s">
        <v>32</v>
      </c>
      <c r="E32" s="45" t="s">
        <v>33</v>
      </c>
      <c r="F32" s="167" t="s">
        <v>661</v>
      </c>
      <c r="G32" s="167"/>
    </row>
    <row r="33" spans="1:24" ht="12.75" customHeight="1" x14ac:dyDescent="0.25">
      <c r="A33" s="99"/>
      <c r="C33" s="47" t="str">
        <f>IF(C32="C",IF(A33="P",IF(A32="I","p i","p"),IF(A32="I","i","")),"")</f>
        <v/>
      </c>
      <c r="D33" s="47" t="str">
        <f>IF(D32="E",IF(A33="P",IF(A32="I","p i","p"),IF(A32="I","i"," ")),"")</f>
        <v xml:space="preserve"> </v>
      </c>
      <c r="E33" s="47" t="str">
        <f>IF(E32="O",IF(A33="P",IF(A32="I","p i","p"),IF(A32="I","i"," ")),"")</f>
        <v xml:space="preserve"> </v>
      </c>
      <c r="F33" s="2" t="s">
        <v>39</v>
      </c>
      <c r="G33" s="57" t="s">
        <v>662</v>
      </c>
    </row>
    <row r="34" spans="1:24" ht="12.75" customHeight="1" x14ac:dyDescent="0.25">
      <c r="A34" s="64" t="s">
        <v>1286</v>
      </c>
      <c r="F34" s="2" t="s">
        <v>42</v>
      </c>
      <c r="G34" s="58" t="s">
        <v>800</v>
      </c>
    </row>
    <row r="35" spans="1:24" ht="12.75" customHeight="1" x14ac:dyDescent="0.25">
      <c r="F35" s="2" t="s">
        <v>31</v>
      </c>
      <c r="G35" s="57" t="s">
        <v>663</v>
      </c>
    </row>
    <row r="36" spans="1:24" ht="12.75" customHeight="1" x14ac:dyDescent="0.25">
      <c r="F36" s="2" t="s">
        <v>45</v>
      </c>
      <c r="G36" s="1" t="s">
        <v>46</v>
      </c>
    </row>
    <row r="37" spans="1:24" ht="12.75" customHeight="1" x14ac:dyDescent="0.25">
      <c r="F37" s="2"/>
      <c r="G37" s="1"/>
    </row>
    <row r="38" spans="1:24" ht="30.1" customHeight="1" x14ac:dyDescent="0.25">
      <c r="B38" s="15" t="s">
        <v>664</v>
      </c>
      <c r="C38" s="45" t="s">
        <v>31</v>
      </c>
      <c r="D38" s="45" t="s">
        <v>32</v>
      </c>
      <c r="E38" s="45" t="s">
        <v>33</v>
      </c>
      <c r="F38" s="165" t="s">
        <v>665</v>
      </c>
      <c r="G38" s="165"/>
      <c r="H38" s="52"/>
      <c r="I38" s="46"/>
      <c r="J38" s="46"/>
      <c r="K38" s="46"/>
      <c r="L38" s="46"/>
      <c r="M38" s="46"/>
      <c r="N38" s="46"/>
      <c r="O38" s="46"/>
      <c r="P38" s="46"/>
      <c r="Q38" s="46"/>
      <c r="R38" s="46"/>
      <c r="S38" s="46"/>
      <c r="T38" s="46"/>
      <c r="U38" s="46"/>
      <c r="V38" s="46"/>
      <c r="W38" s="46"/>
      <c r="X38" s="46"/>
    </row>
    <row r="39" spans="1:24" ht="12.75" customHeight="1" x14ac:dyDescent="0.25">
      <c r="A39" s="99"/>
      <c r="C39" s="47" t="str">
        <f>IF(C38="C",IF(A39="P",IF(A38="I","p i","p"),IF(A38="I","i","")),"")</f>
        <v/>
      </c>
      <c r="D39" s="47" t="str">
        <f>IF(D38="E",IF(A39="P",IF(A38="I","p i","p"),IF(A38="I","i"," ")),"")</f>
        <v xml:space="preserve"> </v>
      </c>
      <c r="E39" s="47" t="str">
        <f>IF(E38="O",IF(A39="P",IF(A38="I","p i","p"),IF(A38="I","i"," ")),"")</f>
        <v xml:space="preserve"> </v>
      </c>
      <c r="F39" s="2" t="s">
        <v>39</v>
      </c>
      <c r="G39" s="57" t="s">
        <v>666</v>
      </c>
      <c r="L39" s="92"/>
    </row>
    <row r="40" spans="1:24" ht="12.75" customHeight="1" x14ac:dyDescent="0.25">
      <c r="A40" s="64" t="s">
        <v>1287</v>
      </c>
      <c r="F40" s="2" t="s">
        <v>42</v>
      </c>
      <c r="G40" s="57" t="s">
        <v>801</v>
      </c>
      <c r="H40" s="103"/>
    </row>
    <row r="41" spans="1:24" ht="12.75" customHeight="1" x14ac:dyDescent="0.25">
      <c r="F41" s="2" t="s">
        <v>31</v>
      </c>
      <c r="G41" s="58" t="s">
        <v>667</v>
      </c>
      <c r="H41" s="104"/>
    </row>
    <row r="42" spans="1:24" ht="12.75" customHeight="1" x14ac:dyDescent="0.25">
      <c r="F42" s="2" t="s">
        <v>32</v>
      </c>
      <c r="G42" s="57" t="s">
        <v>46</v>
      </c>
    </row>
    <row r="43" spans="1:24" ht="12.75" customHeight="1" x14ac:dyDescent="0.25">
      <c r="F43" s="2"/>
      <c r="G43" s="57"/>
    </row>
    <row r="44" spans="1:24" ht="30.1" customHeight="1" x14ac:dyDescent="0.25">
      <c r="B44" s="59" t="s">
        <v>668</v>
      </c>
      <c r="C44" s="45" t="s">
        <v>31</v>
      </c>
      <c r="D44" s="45" t="s">
        <v>32</v>
      </c>
      <c r="E44" s="45" t="s">
        <v>33</v>
      </c>
      <c r="F44" s="164" t="s">
        <v>1203</v>
      </c>
      <c r="G44" s="164"/>
    </row>
    <row r="45" spans="1:24" ht="12.75" customHeight="1" x14ac:dyDescent="0.25">
      <c r="A45" s="99"/>
      <c r="C45" s="47" t="str">
        <f>IF(C44="C",IF(A45="P",IF(A44="I","p i","p"),IF(A44="I","i","")),"")</f>
        <v/>
      </c>
      <c r="D45" s="47" t="str">
        <f>IF(D44="E",IF(A45="P",IF(A44="I","p i","p"),IF(A44="I","i"," ")),"")</f>
        <v xml:space="preserve"> </v>
      </c>
      <c r="E45" s="47" t="str">
        <f>IF(E44="O",IF(A45="P",IF(A44="I","p i","p"),IF(A44="I","i"," ")),"")</f>
        <v xml:space="preserve"> </v>
      </c>
      <c r="F45" s="123" t="s">
        <v>39</v>
      </c>
      <c r="G45" s="127" t="s">
        <v>669</v>
      </c>
    </row>
    <row r="46" spans="1:24" ht="12.75" customHeight="1" x14ac:dyDescent="0.25">
      <c r="A46" s="64" t="s">
        <v>1265</v>
      </c>
      <c r="F46" s="123" t="s">
        <v>42</v>
      </c>
      <c r="G46" s="127" t="s">
        <v>800</v>
      </c>
    </row>
    <row r="47" spans="1:24" ht="12.75" customHeight="1" x14ac:dyDescent="0.25">
      <c r="F47" s="123" t="s">
        <v>31</v>
      </c>
      <c r="G47" s="126" t="s">
        <v>662</v>
      </c>
    </row>
    <row r="48" spans="1:24" ht="12.75" customHeight="1" x14ac:dyDescent="0.25">
      <c r="F48" s="123" t="s">
        <v>45</v>
      </c>
      <c r="G48" s="127" t="s">
        <v>46</v>
      </c>
    </row>
    <row r="49" spans="1:256" ht="12.75" customHeight="1" x14ac:dyDescent="0.25">
      <c r="F49" s="2"/>
      <c r="G49" s="57"/>
    </row>
    <row r="50" spans="1:256" ht="30.1" customHeight="1" x14ac:dyDescent="0.25">
      <c r="B50" s="15" t="s">
        <v>670</v>
      </c>
      <c r="C50" s="45" t="s">
        <v>31</v>
      </c>
      <c r="D50" s="45" t="s">
        <v>32</v>
      </c>
      <c r="F50" s="165" t="s">
        <v>671</v>
      </c>
      <c r="G50" s="165"/>
      <c r="H50" s="175" t="s">
        <v>760</v>
      </c>
      <c r="I50" s="175"/>
      <c r="J50" s="175"/>
      <c r="K50" s="46"/>
      <c r="L50" s="46"/>
      <c r="M50" s="46"/>
      <c r="N50" s="46"/>
      <c r="O50" s="46"/>
      <c r="P50" s="46"/>
      <c r="Q50" s="46"/>
      <c r="R50" s="46"/>
      <c r="S50" s="46"/>
      <c r="T50" s="46"/>
      <c r="U50" s="46"/>
      <c r="V50" s="46"/>
      <c r="W50" s="46"/>
      <c r="X50" s="46"/>
    </row>
    <row r="51" spans="1:256" ht="12.75" customHeight="1" x14ac:dyDescent="0.25">
      <c r="A51" s="15" t="s">
        <v>1273</v>
      </c>
      <c r="C51" s="47" t="str">
        <f>IF(C50="C",IF(A51="P",IF(A50="I","p i","p"),IF(A50="I","i","")),"")</f>
        <v/>
      </c>
      <c r="D51" s="47" t="str">
        <f>IF(D50="E",IF(A51="P",IF(A50="I","p i","p"),IF(A50="I","i"," ")),"")</f>
        <v xml:space="preserve"> </v>
      </c>
      <c r="E51" s="47" t="str">
        <f>IF(E50="O",IF(A51="P",IF(A50="I","p i","p"),IF(A50="I","i"," ")),"")</f>
        <v/>
      </c>
      <c r="F51" s="2" t="s">
        <v>39</v>
      </c>
      <c r="G51" s="64" t="s">
        <v>672</v>
      </c>
      <c r="H51" s="48"/>
      <c r="I51" s="48"/>
      <c r="J51" s="48"/>
    </row>
    <row r="52" spans="1:256" ht="12.75" customHeight="1" x14ac:dyDescent="0.25">
      <c r="F52" s="2" t="s">
        <v>42</v>
      </c>
      <c r="G52" s="38" t="s">
        <v>673</v>
      </c>
      <c r="H52" s="48"/>
      <c r="I52" s="48"/>
      <c r="J52" s="48"/>
    </row>
    <row r="53" spans="1:256" ht="12.75" customHeight="1" x14ac:dyDescent="0.25">
      <c r="F53" s="2" t="s">
        <v>31</v>
      </c>
      <c r="G53" s="38" t="s">
        <v>674</v>
      </c>
      <c r="H53" s="48"/>
      <c r="I53" s="48"/>
      <c r="J53" s="48"/>
    </row>
    <row r="54" spans="1:256" ht="12.75" customHeight="1" x14ac:dyDescent="0.25">
      <c r="F54" s="2" t="s">
        <v>45</v>
      </c>
      <c r="G54" s="38" t="s">
        <v>46</v>
      </c>
      <c r="H54" s="48"/>
      <c r="I54" s="48"/>
      <c r="J54" s="48"/>
    </row>
    <row r="55" spans="1:256" ht="12.75" customHeight="1" x14ac:dyDescent="0.25">
      <c r="F55" s="2"/>
      <c r="G55" s="38"/>
      <c r="H55" s="48"/>
      <c r="I55" s="48"/>
      <c r="J55" s="48"/>
    </row>
    <row r="56" spans="1:256" ht="27" customHeight="1" x14ac:dyDescent="0.25">
      <c r="B56" s="15" t="s">
        <v>966</v>
      </c>
      <c r="E56" s="45" t="s">
        <v>33</v>
      </c>
      <c r="F56" s="165" t="s">
        <v>967</v>
      </c>
      <c r="G56" s="165"/>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row>
    <row r="57" spans="1:256" ht="12.75" customHeight="1" x14ac:dyDescent="0.25">
      <c r="C57" s="54"/>
      <c r="D57" s="54"/>
      <c r="E57" s="47" t="str">
        <f>IF(E56="O",IF(A57="P",IF(A56="I","p i","p"),IF(A56="I","i"," ")),"")</f>
        <v xml:space="preserve"> </v>
      </c>
      <c r="F57" s="2" t="s">
        <v>39</v>
      </c>
      <c r="G57" s="57" t="s">
        <v>968</v>
      </c>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row>
    <row r="58" spans="1:256" ht="12.75" customHeight="1" x14ac:dyDescent="0.25">
      <c r="A58" s="15" t="s">
        <v>525</v>
      </c>
      <c r="C58" s="54"/>
      <c r="D58" s="54"/>
      <c r="E58" s="54"/>
      <c r="F58" s="2" t="s">
        <v>42</v>
      </c>
      <c r="G58" s="57" t="s">
        <v>969</v>
      </c>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row>
    <row r="59" spans="1:256" ht="12.75" customHeight="1" x14ac:dyDescent="0.25">
      <c r="C59" s="54"/>
      <c r="D59" s="54"/>
      <c r="E59" s="54"/>
      <c r="F59" s="2" t="s">
        <v>31</v>
      </c>
      <c r="G59" s="58" t="s">
        <v>970</v>
      </c>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row>
    <row r="60" spans="1:256" ht="12.75" customHeight="1" x14ac:dyDescent="0.25">
      <c r="C60" s="54"/>
      <c r="D60" s="54"/>
      <c r="E60" s="54"/>
      <c r="F60" s="2" t="s">
        <v>45</v>
      </c>
      <c r="G60" s="48" t="s">
        <v>46</v>
      </c>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ht="27" customHeight="1" x14ac:dyDescent="0.25">
      <c r="F61" s="2"/>
      <c r="G61" s="38"/>
      <c r="H61" s="48"/>
      <c r="I61" s="48"/>
      <c r="J61" s="48"/>
    </row>
    <row r="62" spans="1:256" ht="24.65" customHeight="1" x14ac:dyDescent="0.25">
      <c r="B62" s="59" t="s">
        <v>675</v>
      </c>
      <c r="C62" s="45" t="s">
        <v>31</v>
      </c>
      <c r="D62" s="45" t="s">
        <v>32</v>
      </c>
      <c r="F62" s="165" t="s">
        <v>676</v>
      </c>
      <c r="G62" s="165"/>
      <c r="H62" s="46"/>
      <c r="I62" s="46"/>
      <c r="J62" s="46"/>
      <c r="K62" s="46"/>
      <c r="L62" s="46"/>
      <c r="M62" s="46"/>
      <c r="N62" s="46"/>
      <c r="O62" s="46"/>
      <c r="P62" s="46"/>
      <c r="Q62" s="46"/>
      <c r="R62" s="46"/>
      <c r="S62" s="46"/>
      <c r="T62" s="46"/>
      <c r="U62" s="46"/>
      <c r="V62" s="46"/>
      <c r="W62" s="46"/>
      <c r="X62" s="46"/>
    </row>
    <row r="63" spans="1:256" ht="12.75" customHeight="1" x14ac:dyDescent="0.25">
      <c r="C63" s="47" t="str">
        <f>IF(C62="C",IF(A63="P",IF(A62="I","p i","p"),IF(A62="I","i","")),"")</f>
        <v/>
      </c>
      <c r="D63" s="47" t="str">
        <f>IF(D62="E",IF(A63="P",IF(A62="I","p i","p"),IF(A62="I","i"," ")),"")</f>
        <v xml:space="preserve"> </v>
      </c>
      <c r="E63" s="47" t="str">
        <f>IF(E62="O",IF(A63="P",IF(A62="I","p i","p"),IF(A62="I","i"," ")),"")</f>
        <v/>
      </c>
      <c r="F63" s="2" t="s">
        <v>39</v>
      </c>
      <c r="G63" s="58" t="s">
        <v>677</v>
      </c>
    </row>
    <row r="64" spans="1:256" ht="12.75" customHeight="1" x14ac:dyDescent="0.25">
      <c r="A64" s="15" t="s">
        <v>281</v>
      </c>
      <c r="F64" s="2" t="s">
        <v>42</v>
      </c>
      <c r="G64" s="57" t="s">
        <v>678</v>
      </c>
    </row>
    <row r="65" spans="1:24" ht="12.75" customHeight="1" x14ac:dyDescent="0.25">
      <c r="F65" s="2" t="s">
        <v>31</v>
      </c>
      <c r="G65" s="57" t="s">
        <v>679</v>
      </c>
    </row>
    <row r="66" spans="1:24" ht="12.75" customHeight="1" x14ac:dyDescent="0.25">
      <c r="F66" s="2" t="s">
        <v>45</v>
      </c>
      <c r="G66" s="57" t="s">
        <v>46</v>
      </c>
    </row>
    <row r="67" spans="1:24" ht="12.75" customHeight="1" x14ac:dyDescent="0.25">
      <c r="F67" s="2"/>
      <c r="G67" s="57"/>
    </row>
    <row r="68" spans="1:24" ht="12.75" customHeight="1" x14ac:dyDescent="0.25">
      <c r="B68" s="59" t="s">
        <v>680</v>
      </c>
      <c r="D68" s="90" t="s">
        <v>32</v>
      </c>
      <c r="E68" s="90" t="s">
        <v>33</v>
      </c>
      <c r="F68" s="167" t="s">
        <v>681</v>
      </c>
      <c r="G68" s="167"/>
    </row>
    <row r="69" spans="1:24" ht="12.75" customHeight="1" x14ac:dyDescent="0.25">
      <c r="C69" s="47" t="str">
        <f>IF(C68="C",IF(A69="P",IF(A68="I","p i","p"),IF(A68="I","i","")),"")</f>
        <v/>
      </c>
      <c r="D69" s="47" t="str">
        <f>IF(D68="E",IF(A69="P",IF(A68="I","p i","p"),IF(A68="I","i"," ")),"")</f>
        <v xml:space="preserve"> </v>
      </c>
      <c r="E69" s="47" t="str">
        <f>IF(E68="O",IF(A69="P",IF(A68="I","p i","p"),IF(A68="I","i"," ")),"")</f>
        <v xml:space="preserve"> </v>
      </c>
      <c r="F69" s="2" t="s">
        <v>39</v>
      </c>
      <c r="G69" s="57" t="s">
        <v>682</v>
      </c>
    </row>
    <row r="70" spans="1:24" ht="12.75" customHeight="1" x14ac:dyDescent="0.25">
      <c r="A70" s="15" t="s">
        <v>281</v>
      </c>
      <c r="F70" s="2" t="s">
        <v>42</v>
      </c>
      <c r="G70" s="57" t="s">
        <v>683</v>
      </c>
    </row>
    <row r="71" spans="1:24" ht="12.75" customHeight="1" x14ac:dyDescent="0.25">
      <c r="F71" s="2" t="s">
        <v>31</v>
      </c>
      <c r="G71" s="58" t="s">
        <v>684</v>
      </c>
    </row>
    <row r="72" spans="1:24" ht="12.75" customHeight="1" x14ac:dyDescent="0.25">
      <c r="F72" s="2" t="s">
        <v>45</v>
      </c>
      <c r="G72" s="1" t="s">
        <v>46</v>
      </c>
    </row>
    <row r="73" spans="1:24" ht="12.75" customHeight="1" x14ac:dyDescent="0.25">
      <c r="F73" s="2"/>
      <c r="G73" s="66"/>
    </row>
    <row r="74" spans="1:24" ht="12.75" customHeight="1" x14ac:dyDescent="0.25">
      <c r="B74" s="15" t="s">
        <v>685</v>
      </c>
      <c r="C74" s="45" t="s">
        <v>31</v>
      </c>
      <c r="D74" s="45" t="s">
        <v>32</v>
      </c>
      <c r="F74" s="165" t="s">
        <v>686</v>
      </c>
      <c r="G74" s="165"/>
      <c r="H74" s="175"/>
      <c r="I74" s="175"/>
      <c r="J74" s="175"/>
      <c r="K74" s="46"/>
      <c r="L74" s="46"/>
      <c r="M74" s="46"/>
      <c r="N74" s="46"/>
      <c r="O74" s="46"/>
      <c r="P74" s="46"/>
      <c r="Q74" s="46"/>
      <c r="R74" s="46"/>
      <c r="S74" s="46"/>
      <c r="T74" s="46"/>
      <c r="U74" s="46"/>
      <c r="V74" s="46"/>
      <c r="W74" s="46"/>
      <c r="X74" s="46"/>
    </row>
    <row r="75" spans="1:24" ht="12.75" customHeight="1" x14ac:dyDescent="0.25">
      <c r="C75" s="47" t="str">
        <f>IF(C74="C",IF(A75="P",IF(A74="I","p i","p"),IF(A74="I","i","")),"")</f>
        <v/>
      </c>
      <c r="D75" s="47" t="str">
        <f>IF(D74="E",IF(A75="P",IF(A74="I","p i","p"),IF(A74="I","i"," ")),"")</f>
        <v xml:space="preserve"> </v>
      </c>
      <c r="E75" s="47" t="str">
        <f>IF(E74="O",IF(A75="P",IF(A74="I","p i","p"),IF(A74="I","i"," ")),"")</f>
        <v/>
      </c>
      <c r="F75" s="2" t="s">
        <v>39</v>
      </c>
      <c r="G75" s="1" t="s">
        <v>803</v>
      </c>
      <c r="H75" s="48"/>
      <c r="I75" s="48"/>
      <c r="J75" s="48"/>
      <c r="O75" s="92"/>
    </row>
    <row r="76" spans="1:24" ht="12.75" customHeight="1" x14ac:dyDescent="0.25">
      <c r="A76" s="15" t="s">
        <v>281</v>
      </c>
      <c r="F76" s="2" t="s">
        <v>42</v>
      </c>
      <c r="G76" s="6" t="s">
        <v>802</v>
      </c>
      <c r="H76" s="48"/>
      <c r="I76" s="48"/>
      <c r="J76" s="48"/>
    </row>
    <row r="77" spans="1:24" ht="12.75" customHeight="1" x14ac:dyDescent="0.25">
      <c r="F77" s="2" t="s">
        <v>31</v>
      </c>
      <c r="G77" s="1" t="s">
        <v>687</v>
      </c>
      <c r="H77" s="48"/>
      <c r="I77" s="48"/>
      <c r="J77" s="48"/>
    </row>
    <row r="78" spans="1:24" ht="12.75" customHeight="1" x14ac:dyDescent="0.25">
      <c r="F78" s="2" t="s">
        <v>45</v>
      </c>
      <c r="G78" s="1" t="s">
        <v>46</v>
      </c>
      <c r="H78" s="48"/>
      <c r="I78" s="48"/>
      <c r="J78" s="48"/>
    </row>
    <row r="79" spans="1:24" ht="12.75" customHeight="1" x14ac:dyDescent="0.25">
      <c r="F79" s="2"/>
      <c r="G79" s="1"/>
      <c r="H79" s="48"/>
      <c r="I79" s="48"/>
      <c r="J79" s="48"/>
    </row>
    <row r="80" spans="1:24" ht="30.1" customHeight="1" x14ac:dyDescent="0.25">
      <c r="B80" s="15" t="s">
        <v>688</v>
      </c>
      <c r="C80" s="45" t="s">
        <v>31</v>
      </c>
      <c r="D80" s="45" t="s">
        <v>32</v>
      </c>
      <c r="E80" s="45" t="s">
        <v>33</v>
      </c>
      <c r="F80" s="164" t="s">
        <v>1204</v>
      </c>
      <c r="G80" s="164"/>
      <c r="H80" s="48"/>
      <c r="I80" s="48"/>
      <c r="J80" s="48"/>
    </row>
    <row r="81" spans="1:256" ht="12.75" customHeight="1" x14ac:dyDescent="0.25">
      <c r="C81" s="47" t="str">
        <f>IF(C80="C",IF(A81="P",IF(A80="I","p i","p"),IF(A80="I","i","")),"")</f>
        <v/>
      </c>
      <c r="D81" s="47" t="str">
        <f>IF(D80="E",IF(A81="P",IF(A80="I","p i","p"),IF(A80="I","i"," ")),"")</f>
        <v xml:space="preserve"> </v>
      </c>
      <c r="E81" s="47" t="str">
        <f>IF(E80="O",IF(A81="P",IF(A80="I","p i","p"),IF(A80="I","i"," ")),"")</f>
        <v xml:space="preserve"> </v>
      </c>
      <c r="F81" s="135" t="s">
        <v>39</v>
      </c>
      <c r="G81" s="126" t="s">
        <v>662</v>
      </c>
      <c r="H81" s="48"/>
      <c r="I81" s="48"/>
      <c r="J81" s="48"/>
    </row>
    <row r="82" spans="1:256" ht="12.75" customHeight="1" x14ac:dyDescent="0.25">
      <c r="A82" s="64" t="s">
        <v>1288</v>
      </c>
      <c r="F82" s="123" t="s">
        <v>42</v>
      </c>
      <c r="G82" s="127" t="s">
        <v>689</v>
      </c>
      <c r="H82" s="48"/>
      <c r="I82" s="48"/>
      <c r="J82" s="48"/>
    </row>
    <row r="83" spans="1:256" ht="12.75" customHeight="1" x14ac:dyDescent="0.25">
      <c r="F83" s="123" t="s">
        <v>31</v>
      </c>
      <c r="G83" s="127" t="s">
        <v>690</v>
      </c>
      <c r="H83" s="48"/>
      <c r="I83" s="48"/>
      <c r="J83" s="48"/>
    </row>
    <row r="84" spans="1:256" ht="12.75" customHeight="1" x14ac:dyDescent="0.25">
      <c r="F84" s="123" t="s">
        <v>45</v>
      </c>
      <c r="G84" s="130" t="s">
        <v>46</v>
      </c>
      <c r="H84" s="48"/>
      <c r="I84" s="48"/>
      <c r="J84" s="48"/>
    </row>
    <row r="85" spans="1:256" ht="12.75" customHeight="1" x14ac:dyDescent="0.25">
      <c r="F85" s="2"/>
      <c r="G85" s="1"/>
      <c r="H85" s="48"/>
      <c r="I85" s="48"/>
      <c r="J85" s="48"/>
    </row>
    <row r="86" spans="1:256" ht="27" customHeight="1" x14ac:dyDescent="0.25">
      <c r="B86" s="15" t="s">
        <v>971</v>
      </c>
      <c r="C86" s="54"/>
      <c r="D86" s="54"/>
      <c r="E86" s="45" t="s">
        <v>33</v>
      </c>
      <c r="F86" s="164" t="s">
        <v>972</v>
      </c>
      <c r="G86" s="164"/>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row>
    <row r="87" spans="1:256" ht="12.75" customHeight="1" x14ac:dyDescent="0.25">
      <c r="C87" s="54"/>
      <c r="D87" s="54"/>
      <c r="E87" s="47" t="str">
        <f>IF(E86="O",IF(A87="P",IF(A86="I","p i","p"),IF(A86="I","i"," ")),"")</f>
        <v xml:space="preserve"> </v>
      </c>
      <c r="F87" s="123" t="s">
        <v>39</v>
      </c>
      <c r="G87" s="127" t="s">
        <v>973</v>
      </c>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row>
    <row r="88" spans="1:256" ht="12.75" customHeight="1" x14ac:dyDescent="0.25">
      <c r="A88" s="15" t="s">
        <v>974</v>
      </c>
      <c r="C88" s="54"/>
      <c r="D88" s="54"/>
      <c r="E88" s="54"/>
      <c r="F88" s="123" t="s">
        <v>42</v>
      </c>
      <c r="G88" s="127" t="s">
        <v>975</v>
      </c>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row>
    <row r="89" spans="1:256" ht="12.75" customHeight="1" x14ac:dyDescent="0.25">
      <c r="C89" s="54"/>
      <c r="D89" s="54"/>
      <c r="E89" s="54"/>
      <c r="F89" s="123" t="s">
        <v>31</v>
      </c>
      <c r="G89" s="126" t="s">
        <v>1205</v>
      </c>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row>
    <row r="90" spans="1:256" ht="12.75" customHeight="1" x14ac:dyDescent="0.25">
      <c r="C90" s="54"/>
      <c r="D90" s="54"/>
      <c r="E90" s="54"/>
      <c r="F90" s="123" t="s">
        <v>45</v>
      </c>
      <c r="G90" s="124" t="s">
        <v>46</v>
      </c>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ht="12.75" customHeight="1" x14ac:dyDescent="0.25">
      <c r="F91" s="2"/>
      <c r="G91" s="1"/>
      <c r="H91" s="48"/>
      <c r="I91" s="48"/>
      <c r="J91" s="48"/>
    </row>
    <row r="92" spans="1:256" ht="27.7" customHeight="1" x14ac:dyDescent="0.25">
      <c r="B92" s="59" t="s">
        <v>691</v>
      </c>
      <c r="D92" s="90" t="s">
        <v>32</v>
      </c>
      <c r="F92" s="172" t="s">
        <v>692</v>
      </c>
      <c r="G92" s="172"/>
    </row>
    <row r="93" spans="1:256" ht="12.75" customHeight="1" x14ac:dyDescent="0.25">
      <c r="F93" s="123" t="s">
        <v>39</v>
      </c>
      <c r="G93" s="127" t="s">
        <v>697</v>
      </c>
    </row>
    <row r="94" spans="1:256" ht="12.75" customHeight="1" x14ac:dyDescent="0.25">
      <c r="A94" s="15" t="s">
        <v>1289</v>
      </c>
      <c r="F94" s="123" t="s">
        <v>42</v>
      </c>
      <c r="G94" s="126" t="s">
        <v>693</v>
      </c>
    </row>
    <row r="95" spans="1:256" ht="12.75" customHeight="1" x14ac:dyDescent="0.25">
      <c r="F95" s="123" t="s">
        <v>31</v>
      </c>
      <c r="G95" s="127" t="s">
        <v>1206</v>
      </c>
    </row>
    <row r="96" spans="1:256" ht="12.75" customHeight="1" x14ac:dyDescent="0.25">
      <c r="F96" s="123" t="s">
        <v>45</v>
      </c>
      <c r="G96" s="127" t="s">
        <v>46</v>
      </c>
    </row>
    <row r="97" spans="1:7" ht="12.75" customHeight="1" x14ac:dyDescent="0.25">
      <c r="F97" s="2"/>
      <c r="G97" s="57"/>
    </row>
    <row r="98" spans="1:7" ht="12.75" customHeight="1" x14ac:dyDescent="0.25">
      <c r="A98" s="59"/>
      <c r="B98" s="59" t="s">
        <v>694</v>
      </c>
      <c r="E98" s="90" t="s">
        <v>33</v>
      </c>
      <c r="F98" s="172" t="s">
        <v>695</v>
      </c>
      <c r="G98" s="172"/>
    </row>
    <row r="99" spans="1:7" ht="12.75" customHeight="1" x14ac:dyDescent="0.25">
      <c r="C99" s="47" t="str">
        <f>IF(C98="C",IF(A99="P",IF(A98="I","p i","p"),IF(A98="I","i","")),"")</f>
        <v/>
      </c>
      <c r="D99" s="47" t="str">
        <f>IF(D98="E",IF(A99="P",IF(A98="I","p i","p"),IF(A98="I","i"," ")),"")</f>
        <v/>
      </c>
      <c r="E99" s="47" t="str">
        <f>IF(E98="O",IF(A99="P",IF(A98="I","p i","p"),IF(A98="I","i"," ")),"")</f>
        <v xml:space="preserve"> </v>
      </c>
      <c r="F99" s="123" t="s">
        <v>39</v>
      </c>
      <c r="G99" s="126" t="s">
        <v>696</v>
      </c>
    </row>
    <row r="100" spans="1:7" ht="12.75" customHeight="1" x14ac:dyDescent="0.25">
      <c r="A100" s="15" t="s">
        <v>1290</v>
      </c>
      <c r="F100" s="123" t="s">
        <v>42</v>
      </c>
      <c r="G100" s="127" t="s">
        <v>697</v>
      </c>
    </row>
    <row r="101" spans="1:7" ht="12.75" customHeight="1" x14ac:dyDescent="0.25">
      <c r="F101" s="123" t="s">
        <v>31</v>
      </c>
      <c r="G101" s="127" t="s">
        <v>1206</v>
      </c>
    </row>
    <row r="102" spans="1:7" ht="12.75" customHeight="1" x14ac:dyDescent="0.25">
      <c r="F102" s="123" t="s">
        <v>45</v>
      </c>
      <c r="G102" s="130" t="s">
        <v>46</v>
      </c>
    </row>
    <row r="103" spans="1:7" ht="12.75" customHeight="1" x14ac:dyDescent="0.25">
      <c r="F103" s="2"/>
      <c r="G103" s="1"/>
    </row>
    <row r="104" spans="1:7" s="53" customFormat="1" ht="41.45" customHeight="1" x14ac:dyDescent="0.2">
      <c r="A104" s="15"/>
      <c r="B104" s="15" t="s">
        <v>698</v>
      </c>
      <c r="C104" s="45" t="s">
        <v>31</v>
      </c>
      <c r="D104" s="45" t="s">
        <v>32</v>
      </c>
      <c r="E104" s="45" t="s">
        <v>33</v>
      </c>
      <c r="F104" s="164" t="s">
        <v>1328</v>
      </c>
      <c r="G104" s="164"/>
    </row>
    <row r="105" spans="1:7" ht="12.75" customHeight="1" x14ac:dyDescent="0.25">
      <c r="C105" s="47" t="str">
        <f>IF(C104="C",IF(A105="P",IF(A104="I","p i","p"),IF(A104="I","i","")),"")</f>
        <v/>
      </c>
      <c r="D105" s="47" t="str">
        <f>IF(D104="E",IF(A105="P",IF(A104="I","p i","p"),IF(A104="I","i"," ")),"")</f>
        <v xml:space="preserve"> </v>
      </c>
      <c r="E105" s="47" t="str">
        <f>IF(E104="O",IF(A105="P",IF(A104="I","p i","p"),IF(A104="I","i"," ")),"")</f>
        <v xml:space="preserve"> </v>
      </c>
      <c r="F105" s="123" t="s">
        <v>39</v>
      </c>
      <c r="G105" s="127" t="s">
        <v>1329</v>
      </c>
    </row>
    <row r="106" spans="1:7" ht="12.75" customHeight="1" x14ac:dyDescent="0.25">
      <c r="A106" s="15" t="s">
        <v>699</v>
      </c>
      <c r="F106" s="123" t="s">
        <v>42</v>
      </c>
      <c r="G106" s="127" t="s">
        <v>1330</v>
      </c>
    </row>
    <row r="107" spans="1:7" ht="33.799999999999997" customHeight="1" x14ac:dyDescent="0.25">
      <c r="F107" s="123" t="s">
        <v>31</v>
      </c>
      <c r="G107" s="157" t="s">
        <v>1331</v>
      </c>
    </row>
    <row r="108" spans="1:7" ht="12.75" customHeight="1" x14ac:dyDescent="0.25">
      <c r="F108" s="123" t="s">
        <v>45</v>
      </c>
      <c r="G108" s="130" t="s">
        <v>46</v>
      </c>
    </row>
    <row r="109" spans="1:7" ht="12.75" customHeight="1" x14ac:dyDescent="0.25">
      <c r="F109" s="2"/>
      <c r="G109" s="156"/>
    </row>
    <row r="110" spans="1:7" s="53" customFormat="1" ht="12.75" customHeight="1" x14ac:dyDescent="0.25">
      <c r="A110" s="59"/>
      <c r="B110" s="59" t="s">
        <v>701</v>
      </c>
      <c r="C110" s="90" t="s">
        <v>31</v>
      </c>
      <c r="D110" s="90" t="s">
        <v>32</v>
      </c>
      <c r="E110" s="90" t="s">
        <v>33</v>
      </c>
      <c r="F110" s="167" t="s">
        <v>804</v>
      </c>
      <c r="G110" s="167"/>
    </row>
    <row r="111" spans="1:7" ht="12.75" customHeight="1" x14ac:dyDescent="0.25">
      <c r="C111" s="47" t="str">
        <f>IF(C110="C",IF(A111="P",IF(A110="I","p i","p"),IF(A110="I","i","")),"")</f>
        <v/>
      </c>
      <c r="D111" s="47" t="str">
        <f>IF(D110="E",IF(A111="P",IF(A110="I","p i","p"),IF(A110="I","i"," ")),"")</f>
        <v xml:space="preserve"> </v>
      </c>
      <c r="E111" s="47" t="str">
        <f>IF(E110="O",IF(A111="P",IF(A110="I","p i","p"),IF(A110="I","i"," ")),"")</f>
        <v xml:space="preserve"> </v>
      </c>
      <c r="F111" s="2" t="s">
        <v>39</v>
      </c>
      <c r="G111" s="58" t="s">
        <v>702</v>
      </c>
    </row>
    <row r="112" spans="1:7" ht="12.75" customHeight="1" x14ac:dyDescent="0.25">
      <c r="A112" s="15" t="s">
        <v>1291</v>
      </c>
      <c r="F112" s="2" t="s">
        <v>42</v>
      </c>
      <c r="G112" s="57" t="s">
        <v>703</v>
      </c>
    </row>
    <row r="113" spans="1:256" ht="12.75" customHeight="1" x14ac:dyDescent="0.25">
      <c r="F113" s="2" t="s">
        <v>31</v>
      </c>
      <c r="G113" s="57" t="s">
        <v>704</v>
      </c>
    </row>
    <row r="114" spans="1:256" ht="12.75" customHeight="1" x14ac:dyDescent="0.25">
      <c r="F114" s="2" t="s">
        <v>45</v>
      </c>
      <c r="G114" s="1" t="s">
        <v>46</v>
      </c>
    </row>
    <row r="115" spans="1:256" ht="12.75" customHeight="1" x14ac:dyDescent="0.25">
      <c r="F115" s="2"/>
      <c r="G115" s="1"/>
    </row>
    <row r="116" spans="1:256" ht="12.75" customHeight="1" x14ac:dyDescent="0.25">
      <c r="A116" s="59"/>
      <c r="B116" s="59" t="s">
        <v>705</v>
      </c>
      <c r="C116" s="59"/>
      <c r="D116" s="90" t="s">
        <v>32</v>
      </c>
      <c r="E116" s="90" t="s">
        <v>33</v>
      </c>
      <c r="F116" s="167" t="s">
        <v>706</v>
      </c>
      <c r="G116" s="167"/>
      <c r="H116" s="63"/>
      <c r="I116" s="46"/>
      <c r="J116" s="46"/>
      <c r="K116" s="46"/>
      <c r="L116" s="46"/>
      <c r="M116" s="46"/>
      <c r="N116" s="46"/>
      <c r="O116" s="46"/>
      <c r="P116" s="46"/>
      <c r="Q116" s="46"/>
      <c r="R116" s="46"/>
      <c r="S116" s="46"/>
      <c r="T116" s="46"/>
      <c r="U116" s="46"/>
      <c r="V116" s="46"/>
      <c r="W116" s="46"/>
      <c r="X116" s="46"/>
    </row>
    <row r="117" spans="1:256" ht="12.75" customHeight="1" x14ac:dyDescent="0.25">
      <c r="C117" s="47" t="str">
        <f>IF(C116="C",IF(A117="P",IF(A116="I","p i","p"),IF(A116="I","i","")),"")</f>
        <v/>
      </c>
      <c r="D117" s="47" t="str">
        <f>IF(D116="E",IF(A117="P",IF(A116="I","p i","p"),IF(A116="I","i"," ")),"")</f>
        <v xml:space="preserve"> </v>
      </c>
      <c r="E117" s="47" t="str">
        <f>IF(E116="O",IF(A117="P",IF(A116="I","p i","p"),IF(A116="I","i"," ")),"")</f>
        <v xml:space="preserve"> </v>
      </c>
      <c r="F117" s="2" t="s">
        <v>39</v>
      </c>
      <c r="G117" s="57" t="s">
        <v>707</v>
      </c>
    </row>
    <row r="118" spans="1:256" ht="12.75" customHeight="1" x14ac:dyDescent="0.25">
      <c r="A118" s="15" t="s">
        <v>1292</v>
      </c>
      <c r="C118" s="47"/>
      <c r="D118" s="47"/>
      <c r="E118" s="47"/>
      <c r="F118" s="15" t="s">
        <v>42</v>
      </c>
      <c r="G118" s="58" t="s">
        <v>708</v>
      </c>
    </row>
    <row r="119" spans="1:256" ht="12.75" customHeight="1" x14ac:dyDescent="0.25">
      <c r="F119" s="2" t="s">
        <v>31</v>
      </c>
      <c r="G119" s="57" t="s">
        <v>709</v>
      </c>
    </row>
    <row r="120" spans="1:256" ht="12.75" customHeight="1" x14ac:dyDescent="0.25">
      <c r="F120" s="2" t="s">
        <v>45</v>
      </c>
      <c r="G120" s="57" t="s">
        <v>46</v>
      </c>
    </row>
    <row r="121" spans="1:256" ht="12.75" customHeight="1" x14ac:dyDescent="0.2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row>
    <row r="122" spans="1:256" ht="37.049999999999997" customHeight="1" x14ac:dyDescent="0.25">
      <c r="B122" s="15" t="s">
        <v>710</v>
      </c>
      <c r="C122" s="45" t="s">
        <v>31</v>
      </c>
      <c r="D122" s="45" t="s">
        <v>32</v>
      </c>
      <c r="F122" s="166" t="s">
        <v>711</v>
      </c>
      <c r="G122" s="166"/>
      <c r="H122"/>
      <c r="I122" s="10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row>
    <row r="123" spans="1:256" ht="12.75" customHeight="1" x14ac:dyDescent="0.25">
      <c r="A123" s="11" t="s">
        <v>9</v>
      </c>
      <c r="C123" s="47"/>
      <c r="D123" s="47"/>
      <c r="E123" s="47" t="str">
        <f>IF(E122="O",IF(A123="P",IF(A122="I","p i","p"),IF(A122="I","i"," ")),"")</f>
        <v/>
      </c>
      <c r="F123" s="15" t="s">
        <v>39</v>
      </c>
      <c r="G123" s="64" t="s">
        <v>315</v>
      </c>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row>
    <row r="124" spans="1:256" ht="12.75" customHeight="1" x14ac:dyDescent="0.25">
      <c r="A124" s="15" t="s">
        <v>712</v>
      </c>
      <c r="B124"/>
      <c r="F124" s="2" t="s">
        <v>42</v>
      </c>
      <c r="G124" s="38" t="s">
        <v>380</v>
      </c>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row>
    <row r="125" spans="1:256" ht="12.75" customHeight="1" x14ac:dyDescent="0.25">
      <c r="B125"/>
      <c r="F125" s="2" t="s">
        <v>31</v>
      </c>
      <c r="G125" s="38" t="s">
        <v>713</v>
      </c>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row>
    <row r="126" spans="1:256" ht="12.75" customHeight="1" x14ac:dyDescent="0.25">
      <c r="A126"/>
      <c r="B126"/>
      <c r="F126" s="2" t="s">
        <v>45</v>
      </c>
      <c r="G126" s="38" t="s">
        <v>46</v>
      </c>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row>
    <row r="127" spans="1:256" ht="12.75" customHeight="1" x14ac:dyDescent="0.25">
      <c r="A127"/>
      <c r="B127"/>
      <c r="F127" s="2"/>
      <c r="G127" s="38"/>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row>
    <row r="128" spans="1:256" ht="43" customHeight="1" x14ac:dyDescent="0.25">
      <c r="B128" s="15" t="s">
        <v>714</v>
      </c>
      <c r="E128" s="45" t="s">
        <v>33</v>
      </c>
      <c r="F128" s="167" t="s">
        <v>715</v>
      </c>
      <c r="G128" s="167"/>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row>
    <row r="129" spans="1:256" ht="12.75" customHeight="1" x14ac:dyDescent="0.25">
      <c r="C129" s="47" t="str">
        <f>IF(C128="C",IF(A129="P",IF(A128="I","p i","p"),IF(A128="I","i","")),"")</f>
        <v/>
      </c>
      <c r="D129" s="47" t="str">
        <f>IF(D128="E",IF(A129="P",IF(A128="I","p i","p"),IF(A128="I","i"," ")),"")</f>
        <v/>
      </c>
      <c r="E129" s="47" t="str">
        <f>IF(E128="O",IF(A129="P",IF(A128="I","p i","p"),IF(A128="I","i"," ")),"")</f>
        <v xml:space="preserve"> </v>
      </c>
      <c r="F129" s="15" t="s">
        <v>39</v>
      </c>
      <c r="G129" s="64" t="s">
        <v>315</v>
      </c>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row>
    <row r="130" spans="1:256" ht="12.75" customHeight="1" x14ac:dyDescent="0.25">
      <c r="A130" s="15" t="s">
        <v>712</v>
      </c>
      <c r="B130"/>
      <c r="F130" s="2" t="s">
        <v>42</v>
      </c>
      <c r="G130" s="38" t="s">
        <v>380</v>
      </c>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row>
    <row r="131" spans="1:256" ht="12.75" customHeight="1" x14ac:dyDescent="0.25">
      <c r="B131"/>
      <c r="F131" s="2" t="s">
        <v>31</v>
      </c>
      <c r="G131" s="38" t="s">
        <v>713</v>
      </c>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row>
    <row r="132" spans="1:256" ht="12.75" customHeight="1" x14ac:dyDescent="0.25">
      <c r="A132"/>
      <c r="B132"/>
      <c r="F132" s="2" t="s">
        <v>45</v>
      </c>
      <c r="G132" s="38" t="s">
        <v>46</v>
      </c>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row>
    <row r="133" spans="1:256" ht="12.75" customHeight="1" x14ac:dyDescent="0.25">
      <c r="A133"/>
      <c r="B133"/>
      <c r="F133" s="2"/>
      <c r="G133" s="38"/>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row>
    <row r="134" spans="1:256" ht="43" customHeight="1" x14ac:dyDescent="0.25">
      <c r="A134" s="59"/>
      <c r="B134" s="59" t="s">
        <v>716</v>
      </c>
      <c r="C134" s="59"/>
      <c r="D134" s="90" t="s">
        <v>32</v>
      </c>
      <c r="E134" s="90" t="s">
        <v>33</v>
      </c>
      <c r="F134" s="172" t="s">
        <v>1208</v>
      </c>
      <c r="G134" s="172"/>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row>
    <row r="135" spans="1:256" ht="14.3" customHeight="1" x14ac:dyDescent="0.25">
      <c r="C135" s="47" t="str">
        <f>IF(C134="C",IF(A135="P",IF(A134="I","p i","p"),IF(A134="I","i","")),"")</f>
        <v/>
      </c>
      <c r="D135" s="47" t="str">
        <f>IF(D134="E",IF(A135="P",IF(A134="I","p i","p"),IF(A134="I","i"," ")),"")</f>
        <v xml:space="preserve"> </v>
      </c>
      <c r="E135" s="47" t="str">
        <f>IF(E134="O",IF(A135="P",IF(A134="I","p i","p"),IF(A134="I","i"," ")),"")</f>
        <v xml:space="preserve"> </v>
      </c>
      <c r="F135" s="123" t="s">
        <v>39</v>
      </c>
      <c r="G135" s="126" t="s">
        <v>380</v>
      </c>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row>
    <row r="136" spans="1:256" ht="12.75" customHeight="1" x14ac:dyDescent="0.25">
      <c r="A136" s="15" t="s">
        <v>712</v>
      </c>
      <c r="F136" s="123" t="s">
        <v>42</v>
      </c>
      <c r="G136" s="127" t="s">
        <v>717</v>
      </c>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row>
    <row r="137" spans="1:256" ht="12.75" customHeight="1" x14ac:dyDescent="0.25">
      <c r="F137" s="123" t="s">
        <v>31</v>
      </c>
      <c r="G137" s="127" t="s">
        <v>390</v>
      </c>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row>
    <row r="138" spans="1:256" ht="12.75" customHeight="1" x14ac:dyDescent="0.25">
      <c r="F138" s="123" t="s">
        <v>45</v>
      </c>
      <c r="G138" s="130" t="s">
        <v>46</v>
      </c>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ht="12.75" customHeight="1" x14ac:dyDescent="0.2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row>
    <row r="140" spans="1:256" ht="30.1" customHeight="1" x14ac:dyDescent="0.25">
      <c r="B140" s="15" t="s">
        <v>718</v>
      </c>
      <c r="D140" s="45" t="s">
        <v>32</v>
      </c>
      <c r="E140" s="45" t="s">
        <v>33</v>
      </c>
      <c r="F140" s="164" t="s">
        <v>1207</v>
      </c>
      <c r="G140" s="164"/>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ht="12.75" customHeight="1" x14ac:dyDescent="0.25">
      <c r="C141" s="47" t="str">
        <f>IF(C140="C",IF(A141="P",IF(A140="I","p i","p"),IF(A140="I","i","")),"")</f>
        <v/>
      </c>
      <c r="D141" s="47" t="str">
        <f>IF(D140="E",IF(A141="P",IF(A140="I","p i","p"),IF(A140="I","i"," ")),"")</f>
        <v xml:space="preserve"> </v>
      </c>
      <c r="E141" s="47" t="str">
        <f>IF(E140="O",IF(A141="P",IF(A140="I","p i","p"),IF(A140="I","i"," ")),"")</f>
        <v xml:space="preserve"> </v>
      </c>
      <c r="F141" s="123" t="s">
        <v>39</v>
      </c>
      <c r="G141" s="127" t="s">
        <v>380</v>
      </c>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ht="12.75" customHeight="1" x14ac:dyDescent="0.25">
      <c r="A142" s="15" t="s">
        <v>712</v>
      </c>
      <c r="F142" s="123" t="s">
        <v>42</v>
      </c>
      <c r="G142" s="127" t="s">
        <v>717</v>
      </c>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ht="12.75" customHeight="1" x14ac:dyDescent="0.25">
      <c r="F143" s="123" t="s">
        <v>31</v>
      </c>
      <c r="G143" s="126" t="s">
        <v>390</v>
      </c>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ht="12.75" customHeight="1" x14ac:dyDescent="0.25">
      <c r="F144" s="123" t="s">
        <v>45</v>
      </c>
      <c r="G144" s="130" t="s">
        <v>46</v>
      </c>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ht="12.75" customHeight="1" x14ac:dyDescent="0.2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row>
    <row r="146" spans="1:256" s="53" customFormat="1" ht="12.75" customHeight="1" x14ac:dyDescent="0.25">
      <c r="A146" s="59"/>
      <c r="B146" s="59" t="s">
        <v>719</v>
      </c>
      <c r="C146" s="90" t="s">
        <v>31</v>
      </c>
      <c r="D146" s="90" t="s">
        <v>32</v>
      </c>
      <c r="E146" s="90" t="s">
        <v>33</v>
      </c>
      <c r="F146" s="167" t="s">
        <v>720</v>
      </c>
      <c r="G146" s="167"/>
      <c r="H146" s="1"/>
    </row>
    <row r="147" spans="1:256" ht="12.75" customHeight="1" x14ac:dyDescent="0.25">
      <c r="C147" s="47" t="str">
        <f>IF(C146="C",IF(A147="P",IF(A146="I","p i","p"),IF(A146="I","i","")),"")</f>
        <v/>
      </c>
      <c r="D147" s="47" t="str">
        <f>IF(D146="E",IF(A147="P",IF(A146="I","p i","p"),IF(A146="I","i"," ")),"")</f>
        <v xml:space="preserve"> </v>
      </c>
      <c r="E147" s="47" t="str">
        <f>IF(E146="O",IF(A147="P",IF(A146="I","p i","p"),IF(A146="I","i"," ")),"")</f>
        <v xml:space="preserve"> </v>
      </c>
      <c r="F147" s="2" t="s">
        <v>39</v>
      </c>
      <c r="G147" s="57" t="s">
        <v>721</v>
      </c>
    </row>
    <row r="148" spans="1:256" ht="12.75" customHeight="1" x14ac:dyDescent="0.25">
      <c r="A148" s="15" t="s">
        <v>1280</v>
      </c>
      <c r="F148" s="2" t="s">
        <v>42</v>
      </c>
      <c r="G148" s="57" t="s">
        <v>722</v>
      </c>
    </row>
    <row r="149" spans="1:256" ht="12.75" customHeight="1" x14ac:dyDescent="0.25">
      <c r="F149" s="2" t="s">
        <v>31</v>
      </c>
      <c r="G149" s="58" t="s">
        <v>723</v>
      </c>
    </row>
    <row r="150" spans="1:256" ht="12.75" customHeight="1" x14ac:dyDescent="0.25">
      <c r="F150" s="2" t="s">
        <v>45</v>
      </c>
      <c r="G150" s="1" t="s">
        <v>46</v>
      </c>
    </row>
    <row r="151" spans="1:256" ht="12.75" customHeight="1" x14ac:dyDescent="0.25">
      <c r="F151" s="2"/>
      <c r="G151" s="1"/>
    </row>
    <row r="152" spans="1:256" ht="12.75" customHeight="1" x14ac:dyDescent="0.25">
      <c r="A152" s="99"/>
      <c r="B152" s="15" t="s">
        <v>724</v>
      </c>
      <c r="C152" s="45" t="s">
        <v>31</v>
      </c>
      <c r="D152" s="45" t="s">
        <v>32</v>
      </c>
      <c r="F152" s="165" t="s">
        <v>725</v>
      </c>
      <c r="G152" s="165"/>
      <c r="H152" s="46"/>
      <c r="I152" s="46"/>
      <c r="J152" s="46"/>
      <c r="K152" s="46"/>
      <c r="L152" s="46"/>
      <c r="M152" s="46"/>
      <c r="N152" s="46"/>
      <c r="O152" s="46"/>
      <c r="P152" s="46"/>
      <c r="Q152" s="46"/>
      <c r="R152" s="46"/>
      <c r="S152" s="46"/>
      <c r="T152" s="46"/>
      <c r="U152" s="46"/>
      <c r="V152" s="46"/>
      <c r="W152" s="46"/>
      <c r="X152" s="46"/>
    </row>
    <row r="153" spans="1:256" ht="12.75" customHeight="1" x14ac:dyDescent="0.25">
      <c r="C153" s="47" t="str">
        <f>IF(C152="C",IF(A153="P",IF(A152="I","p i","p"),IF(A152="I","i","")),"")</f>
        <v/>
      </c>
      <c r="D153" s="47" t="str">
        <f>IF(D152="E",IF(A153="P",IF(A152="I","p i","p"),IF(A152="I","i"," ")),"")</f>
        <v xml:space="preserve"> </v>
      </c>
      <c r="E153" s="47" t="str">
        <f>IF(E152="O",IF(A153="P",IF(A152="I","p i","p"),IF(A152="I","i"," ")),"")</f>
        <v/>
      </c>
      <c r="F153" s="2" t="s">
        <v>39</v>
      </c>
      <c r="G153" s="38" t="s">
        <v>726</v>
      </c>
      <c r="H153" s="48"/>
      <c r="I153" s="48"/>
      <c r="J153" s="48"/>
    </row>
    <row r="154" spans="1:256" ht="12.75" customHeight="1" x14ac:dyDescent="0.25">
      <c r="A154" s="15" t="s">
        <v>727</v>
      </c>
      <c r="F154" s="15" t="s">
        <v>42</v>
      </c>
      <c r="G154" s="64" t="s">
        <v>728</v>
      </c>
      <c r="H154" s="48"/>
      <c r="I154" s="48"/>
      <c r="J154" s="48"/>
    </row>
    <row r="155" spans="1:256" ht="12.75" customHeight="1" x14ac:dyDescent="0.25">
      <c r="F155" s="2" t="s">
        <v>31</v>
      </c>
      <c r="G155" s="38" t="s">
        <v>729</v>
      </c>
      <c r="H155" s="48"/>
      <c r="I155" s="48"/>
      <c r="J155" s="48"/>
    </row>
    <row r="156" spans="1:256" ht="12.75" customHeight="1" x14ac:dyDescent="0.25">
      <c r="F156" s="2" t="s">
        <v>45</v>
      </c>
      <c r="G156" s="38" t="s">
        <v>46</v>
      </c>
      <c r="H156" s="48"/>
      <c r="I156" s="48"/>
      <c r="J156" s="48"/>
    </row>
    <row r="157" spans="1:256" ht="12.75" customHeight="1"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row>
    <row r="158" spans="1:256" ht="12.75" customHeight="1" x14ac:dyDescent="0.25">
      <c r="B158" s="59" t="s">
        <v>730</v>
      </c>
      <c r="C158" s="59"/>
      <c r="D158" s="90" t="s">
        <v>32</v>
      </c>
      <c r="E158" s="90" t="s">
        <v>33</v>
      </c>
      <c r="F158" s="172" t="s">
        <v>1209</v>
      </c>
      <c r="G158" s="172"/>
    </row>
    <row r="159" spans="1:256" ht="12.75" customHeight="1" x14ac:dyDescent="0.25">
      <c r="C159" s="47" t="str">
        <f>IF(C158="C",IF(A159="P",IF(A158="I","p i","p"),IF(A158="I","i","")),"")</f>
        <v/>
      </c>
      <c r="D159" s="47" t="str">
        <f>IF(D158="E",IF(A159="P",IF(A158="I","p i","p"),IF(A158="I","i"," ")),"")</f>
        <v xml:space="preserve"> </v>
      </c>
      <c r="E159" s="47" t="str">
        <f>IF(E158="O",IF(A159="P",IF(A158="I","p i","p"),IF(A158="I","i"," ")),"")</f>
        <v xml:space="preserve"> </v>
      </c>
      <c r="F159" s="123" t="s">
        <v>39</v>
      </c>
      <c r="G159" s="127" t="s">
        <v>731</v>
      </c>
    </row>
    <row r="160" spans="1:256" ht="12.75" customHeight="1" x14ac:dyDescent="0.25">
      <c r="A160" s="64" t="s">
        <v>1265</v>
      </c>
      <c r="B160" s="99"/>
      <c r="F160" s="135" t="s">
        <v>42</v>
      </c>
      <c r="G160" s="126" t="s">
        <v>732</v>
      </c>
    </row>
    <row r="161" spans="1:256" ht="12.75" customHeight="1" x14ac:dyDescent="0.25">
      <c r="F161" s="123" t="s">
        <v>31</v>
      </c>
      <c r="G161" s="127" t="s">
        <v>662</v>
      </c>
    </row>
    <row r="162" spans="1:256" ht="12.75" customHeight="1" x14ac:dyDescent="0.25">
      <c r="F162" s="123" t="s">
        <v>45</v>
      </c>
      <c r="G162" s="130" t="s">
        <v>46</v>
      </c>
    </row>
    <row r="163" spans="1:256" ht="12.75" customHeight="1"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row>
    <row r="164" spans="1:256" ht="12.75" customHeight="1" x14ac:dyDescent="0.25">
      <c r="B164" s="59" t="s">
        <v>733</v>
      </c>
      <c r="C164" s="90" t="s">
        <v>31</v>
      </c>
      <c r="D164" s="90" t="s">
        <v>32</v>
      </c>
      <c r="E164" s="90" t="s">
        <v>33</v>
      </c>
      <c r="F164" s="167" t="s">
        <v>734</v>
      </c>
      <c r="G164" s="167"/>
    </row>
    <row r="165" spans="1:256" ht="12.75" customHeight="1" x14ac:dyDescent="0.25">
      <c r="C165" s="47" t="str">
        <f>IF(C164="C",IF(A165="P",IF(A164="I","p i","p"),IF(A164="I","i","")),"")</f>
        <v/>
      </c>
      <c r="D165" s="47" t="str">
        <f>IF(D164="E",IF(A165="P",IF(A164="I","p i","p"),IF(A164="I","i"," ")),"")</f>
        <v xml:space="preserve"> </v>
      </c>
      <c r="E165" s="47" t="str">
        <f>IF(E164="O",IF(A165="P",IF(A164="I","p i","p"),IF(A164="I","i"," ")),"")</f>
        <v xml:space="preserve"> </v>
      </c>
      <c r="F165" s="15" t="s">
        <v>39</v>
      </c>
      <c r="G165" s="105" t="s">
        <v>735</v>
      </c>
    </row>
    <row r="166" spans="1:256" ht="12.75" customHeight="1" x14ac:dyDescent="0.25">
      <c r="A166" s="15" t="s">
        <v>1280</v>
      </c>
      <c r="F166" s="2" t="s">
        <v>42</v>
      </c>
      <c r="G166" s="106" t="s">
        <v>736</v>
      </c>
    </row>
    <row r="167" spans="1:256" ht="12.75" customHeight="1" x14ac:dyDescent="0.25">
      <c r="F167" s="2" t="s">
        <v>31</v>
      </c>
      <c r="G167" s="106" t="s">
        <v>737</v>
      </c>
    </row>
    <row r="168" spans="1:256" ht="12.75" customHeight="1" x14ac:dyDescent="0.25">
      <c r="F168" s="2" t="s">
        <v>45</v>
      </c>
      <c r="G168" s="57" t="s">
        <v>46</v>
      </c>
    </row>
    <row r="169" spans="1:256" ht="12.75" customHeight="1"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row>
    <row r="170" spans="1:256" ht="29.25" customHeight="1" x14ac:dyDescent="0.25">
      <c r="B170" s="59" t="s">
        <v>738</v>
      </c>
      <c r="C170" s="59"/>
      <c r="D170" s="59"/>
      <c r="E170" s="90" t="s">
        <v>33</v>
      </c>
      <c r="F170" s="167" t="s">
        <v>739</v>
      </c>
      <c r="G170" s="167"/>
    </row>
    <row r="171" spans="1:256" ht="12.75" customHeight="1" x14ac:dyDescent="0.25">
      <c r="C171" s="47" t="str">
        <f>IF(C170="C",IF(A171="P",IF(A170="I","p i","p"),IF(A170="I","i","")),"")</f>
        <v/>
      </c>
      <c r="D171" s="47" t="str">
        <f>IF(D170="E",IF(A171="P",IF(A170="I","p i","p"),IF(A170="I","i"," ")),"")</f>
        <v/>
      </c>
      <c r="E171" s="47" t="str">
        <f>IF(E170="O",IF(A171="P",IF(A170="I","p i","p"),IF(A170="I","i"," ")),"")</f>
        <v xml:space="preserve"> </v>
      </c>
      <c r="F171" s="2" t="s">
        <v>39</v>
      </c>
      <c r="G171" s="48" t="s">
        <v>740</v>
      </c>
    </row>
    <row r="172" spans="1:256" ht="12.75" customHeight="1" x14ac:dyDescent="0.25">
      <c r="A172" s="15" t="s">
        <v>741</v>
      </c>
      <c r="F172" s="2" t="s">
        <v>42</v>
      </c>
      <c r="G172" s="48" t="s">
        <v>742</v>
      </c>
    </row>
    <row r="173" spans="1:256" ht="12.75" customHeight="1" x14ac:dyDescent="0.25">
      <c r="F173" s="15" t="s">
        <v>31</v>
      </c>
      <c r="G173" s="49" t="s">
        <v>743</v>
      </c>
    </row>
    <row r="174" spans="1:256" ht="12.75" customHeight="1" x14ac:dyDescent="0.25">
      <c r="F174" s="2" t="s">
        <v>45</v>
      </c>
      <c r="G174" s="1" t="s">
        <v>46</v>
      </c>
    </row>
    <row r="175" spans="1:256" ht="12.75"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row>
    <row r="176" spans="1:256" ht="30.1" customHeight="1" x14ac:dyDescent="0.25">
      <c r="B176" s="15" t="s">
        <v>744</v>
      </c>
      <c r="E176" s="45" t="s">
        <v>33</v>
      </c>
      <c r="F176" s="164" t="s">
        <v>745</v>
      </c>
      <c r="G176" s="164"/>
    </row>
    <row r="177" spans="1:256" ht="12.75" customHeight="1" x14ac:dyDescent="0.25">
      <c r="C177" s="47" t="str">
        <f>IF(C176="C",IF(A177="P",IF(A176="I","p i","p"),IF(A176="I","i","")),"")</f>
        <v/>
      </c>
      <c r="D177" s="47" t="str">
        <f>IF(D176="E",IF(A177="P",IF(A176="I","p i","p"),IF(A176="I","i"," ")),"")</f>
        <v/>
      </c>
      <c r="E177" s="47" t="str">
        <f>IF(E176="O",IF(A177="P",IF(A176="I","p i","p"),IF(A176="I","i"," ")),"")</f>
        <v xml:space="preserve"> </v>
      </c>
      <c r="F177" s="123" t="s">
        <v>39</v>
      </c>
      <c r="G177" s="127" t="s">
        <v>746</v>
      </c>
    </row>
    <row r="178" spans="1:256" ht="12.75" customHeight="1" x14ac:dyDescent="0.25">
      <c r="A178" s="15" t="s">
        <v>1279</v>
      </c>
      <c r="F178" s="123" t="s">
        <v>42</v>
      </c>
      <c r="G178" s="127" t="s">
        <v>747</v>
      </c>
    </row>
    <row r="179" spans="1:256" ht="31.1" customHeight="1" x14ac:dyDescent="0.25">
      <c r="F179" s="123" t="s">
        <v>31</v>
      </c>
      <c r="G179" s="126" t="s">
        <v>1210</v>
      </c>
    </row>
    <row r="180" spans="1:256" ht="12.75" customHeight="1" x14ac:dyDescent="0.25">
      <c r="F180" s="123" t="s">
        <v>45</v>
      </c>
      <c r="G180" s="130" t="s">
        <v>46</v>
      </c>
    </row>
    <row r="181" spans="1:256" ht="12.75" customHeight="1" x14ac:dyDescent="0.25">
      <c r="F181" s="2"/>
      <c r="G181" s="1"/>
    </row>
    <row r="182" spans="1:256" ht="27" customHeight="1" x14ac:dyDescent="0.25">
      <c r="B182" s="15" t="s">
        <v>976</v>
      </c>
      <c r="C182" s="45" t="s">
        <v>31</v>
      </c>
      <c r="D182" s="45" t="s">
        <v>32</v>
      </c>
      <c r="E182" s="54"/>
      <c r="F182" s="165" t="s">
        <v>977</v>
      </c>
      <c r="G182" s="165"/>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row>
    <row r="183" spans="1:256" ht="12.75" customHeight="1" x14ac:dyDescent="0.25">
      <c r="C183" s="47" t="str">
        <f>IF(C182="C",IF(A183="P",IF(A182="I","p i","p"),IF(A182="I","i","")),"")</f>
        <v/>
      </c>
      <c r="D183" s="47" t="str">
        <f>IF(D182="E",IF(A183="P",IF(A182="I","p i","p"),IF(A182="I","i"," ")),"")</f>
        <v xml:space="preserve"> </v>
      </c>
      <c r="E183" s="54"/>
      <c r="F183" s="2" t="s">
        <v>39</v>
      </c>
      <c r="G183" s="57" t="s">
        <v>978</v>
      </c>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row>
    <row r="184" spans="1:256" ht="12.75" customHeight="1" x14ac:dyDescent="0.25">
      <c r="A184" s="15" t="s">
        <v>979</v>
      </c>
      <c r="E184" s="54"/>
      <c r="F184" s="2" t="s">
        <v>42</v>
      </c>
      <c r="G184" s="57" t="s">
        <v>980</v>
      </c>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row>
    <row r="185" spans="1:256" ht="25.5" customHeight="1" x14ac:dyDescent="0.25">
      <c r="E185" s="54"/>
      <c r="F185" s="2" t="s">
        <v>31</v>
      </c>
      <c r="G185" s="58" t="s">
        <v>981</v>
      </c>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row>
    <row r="186" spans="1:256" ht="12.75" customHeight="1" x14ac:dyDescent="0.25">
      <c r="E186" s="54"/>
      <c r="F186" s="2" t="s">
        <v>45</v>
      </c>
      <c r="G186" s="48" t="s">
        <v>46</v>
      </c>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row>
    <row r="187" spans="1:256" ht="12.75" customHeight="1" x14ac:dyDescent="0.25">
      <c r="F187" s="2"/>
      <c r="G187" s="1"/>
    </row>
    <row r="188" spans="1:256" ht="30.1" customHeight="1" x14ac:dyDescent="0.25">
      <c r="B188" s="15" t="s">
        <v>748</v>
      </c>
      <c r="C188" s="45" t="s">
        <v>31</v>
      </c>
      <c r="D188" s="45" t="s">
        <v>32</v>
      </c>
      <c r="F188" s="165" t="s">
        <v>749</v>
      </c>
      <c r="G188" s="165"/>
      <c r="H188" s="175"/>
      <c r="I188" s="175"/>
      <c r="J188" s="175"/>
      <c r="K188" s="46"/>
      <c r="L188" s="46"/>
      <c r="M188" s="46"/>
      <c r="N188" s="46"/>
      <c r="O188" s="46"/>
      <c r="P188" s="46"/>
      <c r="Q188" s="46"/>
      <c r="R188" s="46"/>
      <c r="S188" s="46"/>
      <c r="T188" s="46"/>
      <c r="U188" s="46"/>
      <c r="V188" s="46"/>
      <c r="W188" s="46"/>
      <c r="X188" s="46"/>
    </row>
    <row r="189" spans="1:256" ht="12.75" customHeight="1" x14ac:dyDescent="0.2">
      <c r="A189" s="99"/>
      <c r="C189" s="47" t="str">
        <f>IF(C188="C",IF(A189="P",IF(A188="I","p i","p"),IF(A188="I","i","")),"")</f>
        <v/>
      </c>
      <c r="D189" s="47" t="str">
        <f>IF(D188="E",IF(A189="P",IF(A188="I","p i","p"),IF(A188="I","i"," ")),"")</f>
        <v xml:space="preserve"> </v>
      </c>
      <c r="E189" s="47" t="str">
        <f>IF(E188="O",IF(A189="P",IF(A188="I","p i","p"),IF(A188="I","i"," ")),"")</f>
        <v/>
      </c>
      <c r="F189" s="2" t="s">
        <v>39</v>
      </c>
      <c r="G189" s="1" t="s">
        <v>750</v>
      </c>
      <c r="H189" s="181"/>
      <c r="I189" s="181"/>
      <c r="J189" s="181"/>
    </row>
    <row r="190" spans="1:256" ht="12.75" customHeight="1" x14ac:dyDescent="0.25">
      <c r="A190" s="15" t="s">
        <v>117</v>
      </c>
      <c r="F190" s="15" t="s">
        <v>42</v>
      </c>
      <c r="G190" s="6" t="s">
        <v>751</v>
      </c>
      <c r="H190" s="48"/>
      <c r="I190" s="48"/>
      <c r="J190" s="48"/>
    </row>
    <row r="191" spans="1:256" ht="12.75" customHeight="1" x14ac:dyDescent="0.25">
      <c r="F191" s="2" t="s">
        <v>31</v>
      </c>
      <c r="G191" s="1" t="s">
        <v>752</v>
      </c>
      <c r="H191" s="48"/>
      <c r="I191" s="48"/>
      <c r="J191" s="48"/>
    </row>
    <row r="192" spans="1:256" ht="12.75" customHeight="1" x14ac:dyDescent="0.25">
      <c r="F192" s="2" t="s">
        <v>45</v>
      </c>
      <c r="G192" s="1" t="s">
        <v>46</v>
      </c>
      <c r="H192" s="48"/>
      <c r="I192" s="48"/>
      <c r="J192" s="48"/>
    </row>
    <row r="193" spans="1:256" ht="12.1"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row>
    <row r="194" spans="1:256" ht="12.75" customHeight="1" x14ac:dyDescent="0.25">
      <c r="B194" s="59" t="s">
        <v>753</v>
      </c>
      <c r="C194" s="59"/>
      <c r="D194" s="90" t="s">
        <v>32</v>
      </c>
      <c r="E194" s="90" t="s">
        <v>33</v>
      </c>
      <c r="F194" s="172" t="s">
        <v>1211</v>
      </c>
      <c r="G194" s="172"/>
    </row>
    <row r="195" spans="1:256" ht="12.75" customHeight="1" x14ac:dyDescent="0.25">
      <c r="C195" s="47" t="str">
        <f>IF(C194="C",IF(A195="P",IF(A194="I","p i","p"),IF(A194="I","i","")),"")</f>
        <v/>
      </c>
      <c r="D195" s="47" t="str">
        <f>IF(D194="E",IF(A195="P",IF(A194="I","p i","p"),IF(A194="I","i"," ")),"")</f>
        <v xml:space="preserve"> </v>
      </c>
      <c r="E195" s="47" t="str">
        <f>IF(E194="O",IF(A195="P",IF(A194="I","p i","p"),IF(A194="I","i"," ")),"")</f>
        <v xml:space="preserve"> </v>
      </c>
      <c r="F195" s="123" t="s">
        <v>39</v>
      </c>
      <c r="G195" s="124" t="s">
        <v>1212</v>
      </c>
    </row>
    <row r="196" spans="1:256" ht="12.75" customHeight="1" x14ac:dyDescent="0.25">
      <c r="A196" s="15" t="s">
        <v>1293</v>
      </c>
      <c r="F196" s="123" t="s">
        <v>42</v>
      </c>
      <c r="G196" s="124" t="s">
        <v>1213</v>
      </c>
    </row>
    <row r="197" spans="1:256" ht="12.75" customHeight="1" x14ac:dyDescent="0.25">
      <c r="F197" s="135" t="s">
        <v>31</v>
      </c>
      <c r="G197" s="125" t="s">
        <v>754</v>
      </c>
    </row>
    <row r="198" spans="1:256" ht="12.75" customHeight="1" x14ac:dyDescent="0.25">
      <c r="F198" s="123" t="s">
        <v>45</v>
      </c>
      <c r="G198" s="130" t="s">
        <v>46</v>
      </c>
    </row>
    <row r="199" spans="1:256" ht="12.75"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row>
    <row r="200" spans="1:256" ht="12.75" customHeight="1" x14ac:dyDescent="0.25">
      <c r="B200" s="59" t="s">
        <v>755</v>
      </c>
      <c r="C200" s="59"/>
      <c r="D200" s="90" t="s">
        <v>32</v>
      </c>
      <c r="E200" s="90" t="s">
        <v>33</v>
      </c>
      <c r="F200" s="167" t="s">
        <v>756</v>
      </c>
      <c r="G200" s="167"/>
    </row>
    <row r="201" spans="1:256" ht="12.75" customHeight="1" x14ac:dyDescent="0.25">
      <c r="D201" s="47" t="str">
        <f>IF(D200="E",IF(A201="P",IF(A200="I","p i","p"),IF(A200="I","i"," ")),"")</f>
        <v xml:space="preserve"> </v>
      </c>
      <c r="E201" s="47" t="str">
        <f>IF(E200="O",IF(A201="P",IF(A200="I","p i","p"),IF(A200="I","i"," ")),"")</f>
        <v xml:space="preserve"> </v>
      </c>
      <c r="F201" s="2" t="s">
        <v>39</v>
      </c>
      <c r="G201" s="57" t="s">
        <v>757</v>
      </c>
    </row>
    <row r="202" spans="1:256" ht="12.75" customHeight="1" x14ac:dyDescent="0.25">
      <c r="A202" s="64" t="s">
        <v>1294</v>
      </c>
      <c r="F202" s="15" t="s">
        <v>42</v>
      </c>
      <c r="G202" s="58" t="s">
        <v>758</v>
      </c>
    </row>
    <row r="203" spans="1:256" ht="12.75" customHeight="1" x14ac:dyDescent="0.25">
      <c r="F203" s="2" t="s">
        <v>31</v>
      </c>
      <c r="G203" s="57" t="s">
        <v>759</v>
      </c>
    </row>
    <row r="204" spans="1:256" ht="12.75" customHeight="1" x14ac:dyDescent="0.25">
      <c r="F204" s="2" t="s">
        <v>45</v>
      </c>
      <c r="G204" s="1" t="s">
        <v>46</v>
      </c>
    </row>
    <row r="205" spans="1:256" ht="12.75"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row>
    <row r="206" spans="1:256" ht="12.75" customHeight="1" x14ac:dyDescent="0.25">
      <c r="A206" s="59"/>
      <c r="B206" s="59" t="s">
        <v>982</v>
      </c>
      <c r="C206" s="90" t="s">
        <v>31</v>
      </c>
      <c r="D206" s="90" t="s">
        <v>32</v>
      </c>
      <c r="E206" s="90" t="s">
        <v>33</v>
      </c>
      <c r="F206" s="167" t="s">
        <v>983</v>
      </c>
      <c r="G206" s="167"/>
      <c r="I206" s="59"/>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row>
    <row r="207" spans="1:256" ht="25.5" customHeight="1" x14ac:dyDescent="0.25">
      <c r="C207" s="47" t="str">
        <f>IF(C206="C",IF(A207="P",IF(A206="I","p i","p"),IF(A206="I","i","")),"")</f>
        <v/>
      </c>
      <c r="D207" s="47" t="str">
        <f>IF(D206="E",IF(A207="P",IF(A206="I","p i","p"),IF(A206="I","i"," ")),"")</f>
        <v xml:space="preserve"> </v>
      </c>
      <c r="E207" s="47" t="str">
        <f>IF(E206="O",IF(A207="P",IF(A206="I","p i","p"),IF(A206="I","i"," ")),"")</f>
        <v xml:space="preserve"> </v>
      </c>
      <c r="F207" s="2" t="s">
        <v>39</v>
      </c>
      <c r="G207" s="58" t="s">
        <v>984</v>
      </c>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row>
    <row r="208" spans="1:256" ht="25.5" customHeight="1" x14ac:dyDescent="0.25">
      <c r="A208" s="15" t="s">
        <v>985</v>
      </c>
      <c r="C208" s="54"/>
      <c r="D208" s="54"/>
      <c r="E208" s="54"/>
      <c r="F208" s="2" t="s">
        <v>42</v>
      </c>
      <c r="G208" s="57" t="s">
        <v>986</v>
      </c>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row>
    <row r="209" spans="1:256" ht="12.75" customHeight="1" x14ac:dyDescent="0.25">
      <c r="C209" s="54"/>
      <c r="D209" s="54"/>
      <c r="E209" s="54"/>
      <c r="F209" s="2" t="s">
        <v>31</v>
      </c>
      <c r="G209" s="57" t="s">
        <v>987</v>
      </c>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row>
    <row r="210" spans="1:256" ht="12.75" customHeight="1" x14ac:dyDescent="0.25">
      <c r="C210" s="54"/>
      <c r="D210" s="54"/>
      <c r="E210" s="54"/>
      <c r="F210" s="2" t="s">
        <v>45</v>
      </c>
      <c r="G210" s="48" t="s">
        <v>46</v>
      </c>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row>
    <row r="211" spans="1:256" ht="12.75" customHeight="1" x14ac:dyDescent="0.2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row>
    <row r="212" spans="1:256" ht="12.75" customHeight="1" x14ac:dyDescent="0.25">
      <c r="A212" s="59"/>
      <c r="B212" s="59" t="s">
        <v>995</v>
      </c>
      <c r="C212" s="111"/>
      <c r="D212" s="90" t="s">
        <v>32</v>
      </c>
      <c r="E212" s="90" t="s">
        <v>33</v>
      </c>
      <c r="F212" s="167" t="s">
        <v>996</v>
      </c>
      <c r="G212" s="167"/>
      <c r="I212" s="59"/>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row>
    <row r="213" spans="1:256" ht="25.5" customHeight="1" x14ac:dyDescent="0.25">
      <c r="C213" s="47" t="str">
        <f>IF(C212="C",IF(A213="P",IF(A212="I","p i","p"),IF(A212="I","i","")),"")</f>
        <v/>
      </c>
      <c r="D213" s="47" t="str">
        <f>IF(D212="E",IF(A213="P",IF(A212="I","p i","p"),IF(A212="I","i"," ")),"")</f>
        <v xml:space="preserve"> </v>
      </c>
      <c r="E213" s="47" t="str">
        <f>IF(E212="O",IF(A213="P",IF(A212="I","p i","p"),IF(A212="I","i"," ")),"")</f>
        <v xml:space="preserve"> </v>
      </c>
      <c r="F213" s="2" t="s">
        <v>39</v>
      </c>
      <c r="G213" s="38" t="s">
        <v>997</v>
      </c>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row>
    <row r="214" spans="1:256" ht="25.5" customHeight="1" x14ac:dyDescent="0.25">
      <c r="C214" s="54"/>
      <c r="D214" s="54"/>
      <c r="E214" s="54"/>
      <c r="F214" s="2" t="s">
        <v>42</v>
      </c>
      <c r="G214" s="64" t="s">
        <v>311</v>
      </c>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row>
    <row r="215" spans="1:256" ht="12.75" customHeight="1" x14ac:dyDescent="0.25">
      <c r="C215" s="54"/>
      <c r="D215" s="54"/>
      <c r="E215" s="54"/>
      <c r="F215" s="2" t="s">
        <v>31</v>
      </c>
      <c r="G215" s="38" t="s">
        <v>917</v>
      </c>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row>
    <row r="216" spans="1:256" ht="12.75" customHeight="1" x14ac:dyDescent="0.25">
      <c r="C216" s="54"/>
      <c r="D216" s="54"/>
      <c r="E216" s="54"/>
      <c r="F216" s="2" t="s">
        <v>45</v>
      </c>
      <c r="G216" s="1" t="s">
        <v>46</v>
      </c>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row>
    <row r="217" spans="1:256" ht="12.75" customHeight="1" x14ac:dyDescent="0.2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row>
    <row r="218" spans="1:256" ht="42.65" customHeight="1" x14ac:dyDescent="0.25">
      <c r="A218" s="59"/>
      <c r="B218" s="59" t="s">
        <v>998</v>
      </c>
      <c r="C218" s="111"/>
      <c r="D218" s="90" t="s">
        <v>32</v>
      </c>
      <c r="E218" s="90" t="s">
        <v>33</v>
      </c>
      <c r="F218" s="172" t="s">
        <v>1214</v>
      </c>
      <c r="G218" s="172"/>
      <c r="I218" s="59"/>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row>
    <row r="219" spans="1:256" ht="25.5" customHeight="1" x14ac:dyDescent="0.25">
      <c r="C219" s="47" t="str">
        <f>IF(C218="C",IF(A219="P",IF(A218="I","p i","p"),IF(A218="I","i","")),"")</f>
        <v/>
      </c>
      <c r="D219" s="47" t="str">
        <f>IF(D218="E",IF(A219="P",IF(A218="I","p i","p"),IF(A218="I","i"," ")),"")</f>
        <v xml:space="preserve"> </v>
      </c>
      <c r="E219" s="47" t="str">
        <f>IF(E218="O",IF(A219="P",IF(A218="I","p i","p"),IF(A218="I","i"," ")),"")</f>
        <v xml:space="preserve"> </v>
      </c>
      <c r="F219" s="123" t="s">
        <v>39</v>
      </c>
      <c r="G219" s="133" t="s">
        <v>999</v>
      </c>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row>
    <row r="220" spans="1:256" ht="25.5" customHeight="1" x14ac:dyDescent="0.25">
      <c r="C220" s="54"/>
      <c r="D220" s="54"/>
      <c r="E220" s="54"/>
      <c r="F220" s="123" t="s">
        <v>42</v>
      </c>
      <c r="G220" s="132" t="s">
        <v>1000</v>
      </c>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row>
    <row r="221" spans="1:256" ht="12.75" customHeight="1" x14ac:dyDescent="0.25">
      <c r="C221" s="54"/>
      <c r="D221" s="54"/>
      <c r="E221" s="54"/>
      <c r="F221" s="123" t="s">
        <v>31</v>
      </c>
      <c r="G221" s="132" t="s">
        <v>1001</v>
      </c>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row>
    <row r="222" spans="1:256" ht="12.75" customHeight="1" x14ac:dyDescent="0.25">
      <c r="C222" s="54"/>
      <c r="D222" s="54"/>
      <c r="E222" s="54"/>
      <c r="F222" s="123" t="s">
        <v>45</v>
      </c>
      <c r="G222" s="130" t="s">
        <v>46</v>
      </c>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row>
    <row r="223" spans="1:256" ht="12.75" customHeight="1" x14ac:dyDescent="0.25">
      <c r="A223"/>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row>
    <row r="224" spans="1:256" ht="29.55" customHeight="1" x14ac:dyDescent="0.25">
      <c r="A224" s="59"/>
      <c r="B224" s="59" t="s">
        <v>1009</v>
      </c>
      <c r="C224" s="111"/>
      <c r="D224" s="90" t="s">
        <v>32</v>
      </c>
      <c r="E224" s="90" t="s">
        <v>33</v>
      </c>
      <c r="F224" s="167" t="s">
        <v>1010</v>
      </c>
      <c r="G224" s="167"/>
      <c r="I224" s="59"/>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row>
    <row r="225" spans="1:256" ht="25.5" customHeight="1" x14ac:dyDescent="0.25">
      <c r="C225" s="47" t="str">
        <f>IF(C224="C",IF(A225="P",IF(A224="I","p i","p"),IF(A224="I","i","")),"")</f>
        <v/>
      </c>
      <c r="D225" s="47" t="str">
        <f>IF(D224="E",IF(A225="P",IF(A224="I","p i","p"),IF(A224="I","i"," ")),"")</f>
        <v xml:space="preserve"> </v>
      </c>
      <c r="E225" s="47" t="str">
        <f>IF(E224="O",IF(A225="P",IF(A224="I","p i","p"),IF(A224="I","i"," ")),"")</f>
        <v xml:space="preserve"> </v>
      </c>
      <c r="F225" s="2" t="s">
        <v>39</v>
      </c>
      <c r="G225" s="38" t="s">
        <v>1011</v>
      </c>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row>
    <row r="226" spans="1:256" ht="25.5" customHeight="1" x14ac:dyDescent="0.25">
      <c r="A226" s="15" t="s">
        <v>1016</v>
      </c>
      <c r="C226" s="54"/>
      <c r="D226" s="54"/>
      <c r="E226" s="54"/>
      <c r="F226" s="2" t="s">
        <v>42</v>
      </c>
      <c r="G226" s="38" t="s">
        <v>1012</v>
      </c>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row>
    <row r="227" spans="1:256" ht="12.75" customHeight="1" x14ac:dyDescent="0.25">
      <c r="C227" s="54"/>
      <c r="D227" s="54"/>
      <c r="E227" s="54"/>
      <c r="F227" s="2" t="s">
        <v>31</v>
      </c>
      <c r="G227" s="64" t="s">
        <v>1013</v>
      </c>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row>
    <row r="228" spans="1:256" ht="12.75" customHeight="1" x14ac:dyDescent="0.25">
      <c r="C228" s="54"/>
      <c r="D228" s="54"/>
      <c r="E228" s="54"/>
      <c r="F228" s="2" t="s">
        <v>45</v>
      </c>
      <c r="G228" s="1" t="s">
        <v>46</v>
      </c>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row>
    <row r="229" spans="1:256" ht="12.75" customHeight="1" x14ac:dyDescent="0.25">
      <c r="A229"/>
      <c r="B229"/>
      <c r="C229"/>
      <c r="D229"/>
      <c r="E229"/>
      <c r="F229"/>
      <c r="G229"/>
      <c r="H229" t="s">
        <v>834</v>
      </c>
      <c r="I229"/>
      <c r="J229" t="s">
        <v>1014</v>
      </c>
      <c r="K229"/>
      <c r="L229" t="s">
        <v>1015</v>
      </c>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row>
    <row r="230" spans="1:256" ht="29.55" customHeight="1" x14ac:dyDescent="0.25">
      <c r="A230" s="59"/>
      <c r="B230" s="59" t="s">
        <v>1042</v>
      </c>
      <c r="C230" s="111"/>
      <c r="D230" s="90" t="s">
        <v>32</v>
      </c>
      <c r="E230" s="90" t="s">
        <v>33</v>
      </c>
      <c r="F230" s="167" t="s">
        <v>1043</v>
      </c>
      <c r="G230" s="167"/>
      <c r="I230" s="59"/>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row>
    <row r="231" spans="1:256" ht="25.5" customHeight="1" x14ac:dyDescent="0.25">
      <c r="C231" s="47" t="str">
        <f>IF(C230="C",IF(A231="P",IF(A230="I","p i","p"),IF(A230="I","i","")),"")</f>
        <v/>
      </c>
      <c r="D231" s="47" t="str">
        <f>IF(D230="E",IF(A231="P",IF(A230="I","p i","p"),IF(A230="I","i"," ")),"")</f>
        <v xml:space="preserve"> </v>
      </c>
      <c r="E231" s="47" t="str">
        <f>IF(E230="O",IF(A231="P",IF(A230="I","p i","p"),IF(A230="I","i"," ")),"")</f>
        <v xml:space="preserve"> </v>
      </c>
      <c r="F231" s="2" t="s">
        <v>39</v>
      </c>
      <c r="G231" s="38" t="s">
        <v>1044</v>
      </c>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row>
    <row r="232" spans="1:256" ht="25.5" customHeight="1" x14ac:dyDescent="0.25">
      <c r="A232" s="15" t="s">
        <v>1016</v>
      </c>
      <c r="C232" s="54"/>
      <c r="D232" s="54"/>
      <c r="E232" s="54"/>
      <c r="F232" s="2" t="s">
        <v>42</v>
      </c>
      <c r="G232" s="38" t="s">
        <v>1045</v>
      </c>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row>
    <row r="233" spans="1:256" ht="12.75" customHeight="1" x14ac:dyDescent="0.25">
      <c r="C233" s="54"/>
      <c r="D233" s="54"/>
      <c r="E233" s="54"/>
      <c r="F233" s="2" t="s">
        <v>31</v>
      </c>
      <c r="G233" s="64" t="s">
        <v>1046</v>
      </c>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row>
    <row r="234" spans="1:256" ht="12.75" customHeight="1" x14ac:dyDescent="0.25">
      <c r="C234" s="54"/>
      <c r="D234" s="54"/>
      <c r="E234" s="54"/>
      <c r="F234" s="2" t="s">
        <v>45</v>
      </c>
      <c r="G234" s="1" t="s">
        <v>46</v>
      </c>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row>
    <row r="235" spans="1:256" ht="12.75" customHeight="1" x14ac:dyDescent="0.25">
      <c r="A235"/>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row>
    <row r="236" spans="1:256" ht="19.55" customHeight="1" x14ac:dyDescent="0.25">
      <c r="A236" s="59"/>
      <c r="B236" s="59" t="s">
        <v>1086</v>
      </c>
      <c r="C236" s="111"/>
      <c r="D236" s="111"/>
      <c r="E236" s="90" t="s">
        <v>33</v>
      </c>
      <c r="F236" s="167" t="s">
        <v>1088</v>
      </c>
      <c r="G236" s="167"/>
      <c r="I236" s="59"/>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row>
    <row r="237" spans="1:256" ht="19.05" customHeight="1" x14ac:dyDescent="0.25">
      <c r="C237" s="47" t="str">
        <f>IF(C236="C",IF(A237="P",IF(A236="I","p i","p"),IF(A236="I","i","")),"")</f>
        <v/>
      </c>
      <c r="D237" s="47" t="str">
        <f>IF(D236="E",IF(A237="P",IF(A236="I","p i","p"),IF(A236="I","i"," ")),"")</f>
        <v/>
      </c>
      <c r="E237" s="47" t="str">
        <f>IF(E236="O",IF(A237="P",IF(A236="I","p i","p"),IF(A236="I","i"," ")),"")</f>
        <v xml:space="preserve"> </v>
      </c>
      <c r="F237" s="2" t="s">
        <v>39</v>
      </c>
      <c r="G237" s="38" t="s">
        <v>1089</v>
      </c>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row>
    <row r="238" spans="1:256" ht="18" customHeight="1" x14ac:dyDescent="0.25">
      <c r="A238" s="15" t="s">
        <v>1016</v>
      </c>
      <c r="C238" s="54"/>
      <c r="D238" s="54"/>
      <c r="E238" s="54"/>
      <c r="F238" s="2" t="s">
        <v>42</v>
      </c>
      <c r="G238" s="64" t="s">
        <v>1090</v>
      </c>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row>
    <row r="239" spans="1:256" ht="12.75" customHeight="1" x14ac:dyDescent="0.25">
      <c r="C239" s="54"/>
      <c r="D239" s="54"/>
      <c r="E239" s="54"/>
      <c r="F239" s="2" t="s">
        <v>31</v>
      </c>
      <c r="G239" s="38" t="s">
        <v>1091</v>
      </c>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row>
    <row r="240" spans="1:256" ht="12.75" customHeight="1" x14ac:dyDescent="0.25">
      <c r="C240" s="54"/>
      <c r="D240" s="54"/>
      <c r="E240" s="54"/>
      <c r="F240" s="2" t="s">
        <v>45</v>
      </c>
      <c r="G240" s="1" t="s">
        <v>46</v>
      </c>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row>
    <row r="241" spans="1:256" ht="12.75" customHeight="1" x14ac:dyDescent="0.25">
      <c r="A241"/>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row>
    <row r="242" spans="1:256" ht="29.55" customHeight="1" x14ac:dyDescent="0.25">
      <c r="A242" s="59"/>
      <c r="B242" s="59" t="s">
        <v>1087</v>
      </c>
      <c r="C242" s="111"/>
      <c r="D242" s="90" t="s">
        <v>32</v>
      </c>
      <c r="E242" s="111"/>
      <c r="F242" s="167" t="s">
        <v>1092</v>
      </c>
      <c r="G242" s="167"/>
      <c r="I242" s="59"/>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row>
    <row r="243" spans="1:256" ht="25.5" customHeight="1" x14ac:dyDescent="0.25">
      <c r="C243" s="47" t="str">
        <f>IF(C242="C",IF(A243="P",IF(A242="I","p i","p"),IF(A242="I","i","")),"")</f>
        <v/>
      </c>
      <c r="D243" s="47" t="str">
        <f>IF(D242="E",IF(A243="P",IF(A242="I","p i","p"),IF(A242="I","i"," ")),"")</f>
        <v xml:space="preserve"> </v>
      </c>
      <c r="E243" s="47" t="str">
        <f>IF(E242="O",IF(A243="P",IF(A242="I","p i","p"),IF(A242="I","i"," ")),"")</f>
        <v/>
      </c>
      <c r="F243" s="2" t="s">
        <v>39</v>
      </c>
      <c r="G243" s="38" t="s">
        <v>1093</v>
      </c>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row>
    <row r="244" spans="1:256" ht="25.5" customHeight="1" x14ac:dyDescent="0.25">
      <c r="A244" s="15" t="s">
        <v>1016</v>
      </c>
      <c r="C244" s="54"/>
      <c r="D244" s="54"/>
      <c r="E244" s="54"/>
      <c r="F244" s="2" t="s">
        <v>42</v>
      </c>
      <c r="G244" s="38" t="s">
        <v>1094</v>
      </c>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row>
    <row r="245" spans="1:256" ht="12.75" customHeight="1" x14ac:dyDescent="0.25">
      <c r="C245" s="54"/>
      <c r="D245" s="54"/>
      <c r="E245" s="54"/>
      <c r="F245" s="2" t="s">
        <v>31</v>
      </c>
      <c r="G245" s="64" t="s">
        <v>1095</v>
      </c>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row>
    <row r="246" spans="1:256" ht="12.75" customHeight="1" x14ac:dyDescent="0.25">
      <c r="C246" s="54"/>
      <c r="D246" s="54"/>
      <c r="E246" s="54"/>
      <c r="F246" s="2" t="s">
        <v>45</v>
      </c>
      <c r="G246" s="1" t="s">
        <v>46</v>
      </c>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row>
    <row r="247" spans="1:256" ht="12.75" customHeight="1" x14ac:dyDescent="0.25">
      <c r="A247"/>
      <c r="B247"/>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row>
    <row r="248" spans="1:256" ht="25.5" customHeight="1" x14ac:dyDescent="0.25">
      <c r="A248" s="59"/>
      <c r="B248" s="59" t="s">
        <v>1096</v>
      </c>
      <c r="C248" s="111"/>
      <c r="D248" s="111"/>
      <c r="E248" s="90" t="s">
        <v>33</v>
      </c>
      <c r="F248" s="167" t="s">
        <v>1097</v>
      </c>
      <c r="G248" s="167"/>
      <c r="I248" s="59"/>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row>
    <row r="249" spans="1:256" ht="19.05" customHeight="1" x14ac:dyDescent="0.25">
      <c r="C249" s="47" t="str">
        <f>IF(C248="C",IF(A249="P",IF(A248="I","p i","p"),IF(A248="I","i","")),"")</f>
        <v/>
      </c>
      <c r="D249" s="47" t="str">
        <f>IF(D248="E",IF(A249="P",IF(A248="I","p i","p"),IF(A248="I","i"," ")),"")</f>
        <v/>
      </c>
      <c r="E249" s="47" t="str">
        <f>IF(E248="O",IF(A249="P",IF(A248="I","p i","p"),IF(A248="I","i"," ")),"")</f>
        <v xml:space="preserve"> </v>
      </c>
      <c r="F249" s="2" t="s">
        <v>39</v>
      </c>
      <c r="G249" s="38" t="s">
        <v>1098</v>
      </c>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row>
    <row r="250" spans="1:256" ht="18" customHeight="1" x14ac:dyDescent="0.25">
      <c r="A250" s="15" t="s">
        <v>1016</v>
      </c>
      <c r="C250" s="54"/>
      <c r="D250" s="54"/>
      <c r="E250" s="54"/>
      <c r="F250" s="2" t="s">
        <v>42</v>
      </c>
      <c r="G250" s="64" t="s">
        <v>1099</v>
      </c>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row>
    <row r="251" spans="1:256" ht="12.75" customHeight="1" x14ac:dyDescent="0.25">
      <c r="C251" s="54"/>
      <c r="D251" s="54"/>
      <c r="E251" s="54"/>
      <c r="F251" s="2" t="s">
        <v>31</v>
      </c>
      <c r="G251" s="38" t="s">
        <v>1100</v>
      </c>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row>
    <row r="252" spans="1:256" ht="12.75" customHeight="1" x14ac:dyDescent="0.25">
      <c r="C252" s="54"/>
      <c r="D252" s="54"/>
      <c r="E252" s="54"/>
      <c r="F252" s="2" t="s">
        <v>45</v>
      </c>
      <c r="G252" s="1" t="s">
        <v>46</v>
      </c>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row>
    <row r="253" spans="1:256" ht="25" customHeight="1" x14ac:dyDescent="0.25">
      <c r="A253"/>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row>
    <row r="254" spans="1:256" ht="13.1" customHeight="1" x14ac:dyDescent="0.25">
      <c r="A254" s="59"/>
      <c r="B254" s="59" t="s">
        <v>1103</v>
      </c>
      <c r="C254" s="111"/>
      <c r="D254" s="111"/>
      <c r="E254" s="90" t="s">
        <v>33</v>
      </c>
      <c r="F254" s="167" t="s">
        <v>1104</v>
      </c>
      <c r="G254" s="167"/>
      <c r="I254" s="59"/>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row>
    <row r="255" spans="1:256" ht="14.45" customHeight="1" x14ac:dyDescent="0.25">
      <c r="C255" s="47" t="str">
        <f>IF(C254="C",IF(A255="P",IF(A254="I","p i","p"),IF(A254="I","i","")),"")</f>
        <v/>
      </c>
      <c r="D255" s="47" t="str">
        <f>IF(D254="E",IF(A255="P",IF(A254="I","p i","p"),IF(A254="I","i"," ")),"")</f>
        <v/>
      </c>
      <c r="E255" s="47" t="str">
        <f>IF(E254="O",IF(A255="P",IF(A254="I","p i","p"),IF(A254="I","i"," ")),"")</f>
        <v xml:space="preserve"> </v>
      </c>
      <c r="F255" s="2" t="s">
        <v>39</v>
      </c>
      <c r="G255" s="38" t="s">
        <v>1105</v>
      </c>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row>
    <row r="256" spans="1:256" ht="18" customHeight="1" x14ac:dyDescent="0.25">
      <c r="A256" s="15" t="s">
        <v>1016</v>
      </c>
      <c r="C256" s="54"/>
      <c r="D256" s="54"/>
      <c r="E256" s="54"/>
      <c r="F256" s="2" t="s">
        <v>42</v>
      </c>
      <c r="G256" s="64" t="s">
        <v>1106</v>
      </c>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row>
    <row r="257" spans="1:256" ht="12.75" customHeight="1" x14ac:dyDescent="0.25">
      <c r="C257" s="54"/>
      <c r="D257" s="54"/>
      <c r="E257" s="54"/>
      <c r="F257" s="2" t="s">
        <v>31</v>
      </c>
      <c r="G257" s="38" t="s">
        <v>1107</v>
      </c>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row>
    <row r="258" spans="1:256" ht="12.75" customHeight="1" x14ac:dyDescent="0.25">
      <c r="C258" s="54"/>
      <c r="D258" s="54"/>
      <c r="E258" s="54"/>
      <c r="F258" s="2" t="s">
        <v>45</v>
      </c>
      <c r="G258" s="1" t="s">
        <v>46</v>
      </c>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row>
    <row r="259" spans="1:256" ht="12.75" customHeight="1" x14ac:dyDescent="0.25">
      <c r="A259"/>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row>
    <row r="260" spans="1:256" ht="13.1" customHeight="1" x14ac:dyDescent="0.25">
      <c r="A260" s="59"/>
      <c r="B260" s="59" t="s">
        <v>1139</v>
      </c>
      <c r="C260" s="111"/>
      <c r="D260" s="111"/>
      <c r="E260" s="90" t="s">
        <v>33</v>
      </c>
      <c r="F260" s="167" t="s">
        <v>1141</v>
      </c>
      <c r="G260" s="167"/>
      <c r="I260" s="59"/>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row>
    <row r="261" spans="1:256" ht="14.45" customHeight="1" x14ac:dyDescent="0.25">
      <c r="C261" s="47" t="str">
        <f>IF(C260="C",IF(A261="P",IF(A260="I","p i","p"),IF(A260="I","i","")),"")</f>
        <v/>
      </c>
      <c r="D261" s="47" t="str">
        <f>IF(D260="E",IF(A261="P",IF(A260="I","p i","p"),IF(A260="I","i"," ")),"")</f>
        <v/>
      </c>
      <c r="E261" s="47" t="str">
        <f>IF(E260="O",IF(A261="P",IF(A260="I","p i","p"),IF(A260="I","i"," ")),"")</f>
        <v xml:space="preserve"> </v>
      </c>
      <c r="F261" s="2" t="s">
        <v>39</v>
      </c>
      <c r="G261" s="116" t="s">
        <v>1142</v>
      </c>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row>
    <row r="262" spans="1:256" ht="18" customHeight="1" x14ac:dyDescent="0.25">
      <c r="A262" s="15" t="s">
        <v>1016</v>
      </c>
      <c r="C262" s="54"/>
      <c r="D262" s="54"/>
      <c r="E262" s="54"/>
      <c r="F262" s="2" t="s">
        <v>42</v>
      </c>
      <c r="G262" s="64" t="s">
        <v>1143</v>
      </c>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row>
    <row r="263" spans="1:256" ht="12.75" customHeight="1" x14ac:dyDescent="0.25">
      <c r="C263" s="54"/>
      <c r="D263" s="54"/>
      <c r="E263" s="54"/>
      <c r="F263" s="2" t="s">
        <v>31</v>
      </c>
      <c r="G263" s="116" t="s">
        <v>1144</v>
      </c>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row>
    <row r="264" spans="1:256" ht="12.75" customHeight="1" x14ac:dyDescent="0.25">
      <c r="C264" s="54"/>
      <c r="D264" s="54"/>
      <c r="E264" s="54"/>
      <c r="F264" s="2" t="s">
        <v>45</v>
      </c>
      <c r="G264" s="1" t="s">
        <v>46</v>
      </c>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row>
    <row r="265" spans="1:256" ht="12.75" customHeight="1" x14ac:dyDescent="0.25">
      <c r="A265"/>
      <c r="B265"/>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row>
    <row r="266" spans="1:256" ht="13.1" customHeight="1" x14ac:dyDescent="0.25">
      <c r="A266" s="59"/>
      <c r="B266" s="59" t="s">
        <v>1140</v>
      </c>
      <c r="C266" s="111"/>
      <c r="D266" s="111"/>
      <c r="E266" s="90" t="s">
        <v>33</v>
      </c>
      <c r="F266" s="172" t="s">
        <v>1145</v>
      </c>
      <c r="G266" s="172"/>
      <c r="I266" s="59"/>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row>
    <row r="267" spans="1:256" ht="14.45" customHeight="1" x14ac:dyDescent="0.25">
      <c r="C267" s="47" t="str">
        <f>IF(C266="C",IF(A267="P",IF(A266="I","p i","p"),IF(A266="I","i","")),"")</f>
        <v/>
      </c>
      <c r="D267" s="47" t="str">
        <f>IF(D266="E",IF(A267="P",IF(A266="I","p i","p"),IF(A266="I","i"," ")),"")</f>
        <v/>
      </c>
      <c r="E267" s="47" t="str">
        <f>IF(E266="O",IF(A267="P",IF(A266="I","p i","p"),IF(A266="I","i"," ")),"")</f>
        <v xml:space="preserve"> </v>
      </c>
      <c r="F267" s="123" t="s">
        <v>39</v>
      </c>
      <c r="G267" s="132" t="s">
        <v>1146</v>
      </c>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row>
    <row r="268" spans="1:256" ht="18" customHeight="1" x14ac:dyDescent="0.25">
      <c r="A268" s="15" t="s">
        <v>1016</v>
      </c>
      <c r="C268" s="54"/>
      <c r="D268" s="54"/>
      <c r="E268" s="54"/>
      <c r="F268" s="123" t="s">
        <v>42</v>
      </c>
      <c r="G268" s="133" t="s">
        <v>1215</v>
      </c>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row>
    <row r="269" spans="1:256" ht="12.75" customHeight="1" x14ac:dyDescent="0.25">
      <c r="C269" s="54"/>
      <c r="D269" s="54"/>
      <c r="E269" s="54"/>
      <c r="F269" s="123" t="s">
        <v>31</v>
      </c>
      <c r="G269" s="132" t="s">
        <v>1216</v>
      </c>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row>
    <row r="270" spans="1:256" ht="12.75" customHeight="1" x14ac:dyDescent="0.25">
      <c r="C270" s="54"/>
      <c r="D270" s="54"/>
      <c r="E270" s="54"/>
      <c r="F270" s="123" t="s">
        <v>45</v>
      </c>
      <c r="G270" s="130" t="s">
        <v>46</v>
      </c>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row>
    <row r="271" spans="1:256" ht="12.75" customHeight="1" x14ac:dyDescent="0.25">
      <c r="A27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row>
    <row r="272" spans="1:256" ht="13.1" customHeight="1" x14ac:dyDescent="0.25">
      <c r="A272" s="59"/>
      <c r="B272" s="59" t="s">
        <v>1147</v>
      </c>
      <c r="C272" s="111"/>
      <c r="D272" s="111"/>
      <c r="E272" s="90" t="s">
        <v>33</v>
      </c>
      <c r="F272" s="167" t="s">
        <v>1149</v>
      </c>
      <c r="G272" s="167"/>
      <c r="I272" s="59"/>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row>
    <row r="273" spans="1:256" ht="14.45" customHeight="1" x14ac:dyDescent="0.25">
      <c r="C273" s="47" t="str">
        <f>IF(C272="C",IF(A273="P",IF(A272="I","p i","p"),IF(A272="I","i","")),"")</f>
        <v/>
      </c>
      <c r="D273" s="47" t="str">
        <f>IF(D272="E",IF(A273="P",IF(A272="I","p i","p"),IF(A272="I","i"," ")),"")</f>
        <v/>
      </c>
      <c r="E273" s="47" t="str">
        <f>IF(E272="O",IF(A273="P",IF(A272="I","p i","p"),IF(A272="I","i"," ")),"")</f>
        <v xml:space="preserve"> </v>
      </c>
      <c r="F273" s="2" t="s">
        <v>39</v>
      </c>
      <c r="G273" s="38" t="s">
        <v>1150</v>
      </c>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row>
    <row r="274" spans="1:256" ht="18" customHeight="1" x14ac:dyDescent="0.25">
      <c r="A274" s="15" t="s">
        <v>1016</v>
      </c>
      <c r="C274" s="54"/>
      <c r="D274" s="54"/>
      <c r="E274" s="54"/>
      <c r="F274" s="2" t="s">
        <v>42</v>
      </c>
      <c r="G274" s="64" t="s">
        <v>1151</v>
      </c>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row>
    <row r="275" spans="1:256" ht="12.75" customHeight="1" x14ac:dyDescent="0.25">
      <c r="C275" s="54"/>
      <c r="D275" s="54"/>
      <c r="E275" s="54"/>
      <c r="F275" s="2" t="s">
        <v>31</v>
      </c>
      <c r="G275" s="38" t="s">
        <v>1152</v>
      </c>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row>
    <row r="276" spans="1:256" ht="12.75" customHeight="1" x14ac:dyDescent="0.25">
      <c r="C276" s="54"/>
      <c r="D276" s="54"/>
      <c r="E276" s="54"/>
      <c r="F276" s="2" t="s">
        <v>45</v>
      </c>
      <c r="G276" s="1" t="s">
        <v>46</v>
      </c>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row>
    <row r="277" spans="1:256" ht="12.75" customHeight="1" x14ac:dyDescent="0.25">
      <c r="A277"/>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row>
    <row r="278" spans="1:256" ht="13.1" customHeight="1" x14ac:dyDescent="0.25">
      <c r="A278" s="113"/>
      <c r="B278" s="59" t="s">
        <v>1148</v>
      </c>
      <c r="C278" s="111"/>
      <c r="D278" s="90" t="s">
        <v>32</v>
      </c>
      <c r="E278" s="111"/>
      <c r="F278" s="167" t="s">
        <v>1153</v>
      </c>
      <c r="G278" s="167"/>
      <c r="I278" s="59"/>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row>
    <row r="279" spans="1:256" ht="14.45" customHeight="1" x14ac:dyDescent="0.25">
      <c r="C279" s="47" t="str">
        <f>IF(C278="C",IF(A279="P",IF(A278="I","p i","p"),IF(A278="I","i","")),"")</f>
        <v/>
      </c>
      <c r="D279" s="47" t="str">
        <f>IF(D278="E",IF(A279="P",IF(A278="I","p i","p"),IF(A278="I","i"," ")),"")</f>
        <v xml:space="preserve"> </v>
      </c>
      <c r="E279" s="47" t="str">
        <f>IF(E278="O",IF(A279="P",IF(A278="I","p i","p"),IF(A278="I","i"," ")),"")</f>
        <v/>
      </c>
      <c r="F279" s="2" t="s">
        <v>39</v>
      </c>
      <c r="G279" s="38" t="s">
        <v>1154</v>
      </c>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row>
    <row r="280" spans="1:256" ht="27.2" x14ac:dyDescent="0.25">
      <c r="A280" s="15" t="s">
        <v>1016</v>
      </c>
      <c r="C280" s="54"/>
      <c r="D280" s="54"/>
      <c r="E280" s="54"/>
      <c r="F280" s="2" t="s">
        <v>42</v>
      </c>
      <c r="G280" s="58" t="s">
        <v>1155</v>
      </c>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row>
    <row r="281" spans="1:256" ht="12.75" customHeight="1" x14ac:dyDescent="0.25">
      <c r="C281" s="54"/>
      <c r="D281" s="54"/>
      <c r="E281" s="54"/>
      <c r="F281" s="2" t="s">
        <v>31</v>
      </c>
      <c r="G281" s="38" t="s">
        <v>1156</v>
      </c>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row>
    <row r="282" spans="1:256" ht="12.75" customHeight="1" x14ac:dyDescent="0.25">
      <c r="C282" s="54"/>
      <c r="D282" s="54"/>
      <c r="E282" s="54"/>
      <c r="F282" s="2" t="s">
        <v>45</v>
      </c>
      <c r="G282" s="1" t="s">
        <v>46</v>
      </c>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row>
    <row r="283" spans="1:256" ht="12.75" customHeight="1" x14ac:dyDescent="0.25">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row>
    <row r="284" spans="1:256" ht="25" customHeight="1" x14ac:dyDescent="0.25">
      <c r="A284" s="113"/>
      <c r="B284" s="59" t="s">
        <v>1157</v>
      </c>
      <c r="C284" s="111"/>
      <c r="D284" s="90" t="s">
        <v>32</v>
      </c>
      <c r="E284" s="111"/>
      <c r="F284" s="166" t="s">
        <v>1158</v>
      </c>
      <c r="G284" s="166"/>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row>
    <row r="285" spans="1:256" ht="12.75" customHeight="1" x14ac:dyDescent="0.25">
      <c r="A285" s="11" t="s">
        <v>9</v>
      </c>
      <c r="B285" s="182"/>
      <c r="C285" s="182"/>
      <c r="D285" s="47" t="str">
        <f>IF(D284="C",IF(B285="P",IF(B284="I","p i","p"),IF(B284="I","i","")),"")</f>
        <v/>
      </c>
      <c r="E285" s="47" t="str">
        <f>IF(E284="O",IF(A285="P",IF(A284="I","p i","p"),IF(A284="I","i"," ")),"")</f>
        <v/>
      </c>
      <c r="F285" s="2" t="s">
        <v>39</v>
      </c>
      <c r="G285" s="38" t="s">
        <v>1159</v>
      </c>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row>
    <row r="286" spans="1:256" ht="12.75" customHeight="1" x14ac:dyDescent="0.25">
      <c r="C286" s="54"/>
      <c r="D286" s="54"/>
      <c r="E286" s="54"/>
      <c r="F286" s="2" t="s">
        <v>42</v>
      </c>
      <c r="G286" s="38" t="s">
        <v>1175</v>
      </c>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row>
    <row r="287" spans="1:256" ht="27.2" x14ac:dyDescent="0.25">
      <c r="C287" s="54"/>
      <c r="D287" s="54"/>
      <c r="E287" s="54"/>
      <c r="F287" s="2" t="s">
        <v>31</v>
      </c>
      <c r="G287" s="58" t="s">
        <v>1160</v>
      </c>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row>
    <row r="288" spans="1:256" ht="12.6" customHeight="1" x14ac:dyDescent="0.25">
      <c r="C288" s="54"/>
      <c r="D288" s="54"/>
      <c r="E288" s="54"/>
      <c r="F288" s="2" t="s">
        <v>45</v>
      </c>
      <c r="G288" s="1" t="s">
        <v>46</v>
      </c>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row>
    <row r="289" spans="1:256" ht="12.75" customHeight="1" x14ac:dyDescent="0.25">
      <c r="A289"/>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row>
    <row r="290" spans="1:256" ht="25" customHeight="1" x14ac:dyDescent="0.25">
      <c r="A290"/>
      <c r="B290" s="59" t="s">
        <v>1161</v>
      </c>
      <c r="C290" s="111"/>
      <c r="D290" s="90" t="s">
        <v>32</v>
      </c>
      <c r="E290" s="111"/>
      <c r="F290" s="167" t="s">
        <v>1176</v>
      </c>
      <c r="G290" s="167"/>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row>
    <row r="291" spans="1:256" ht="12.75" customHeight="1" x14ac:dyDescent="0.25">
      <c r="A291"/>
      <c r="B291" s="167"/>
      <c r="C291" s="167" t="str">
        <f>IF(C290="C",IF(A291="P",IF(A290="I","p i","p"),IF(A290="I","i","")),"")</f>
        <v/>
      </c>
      <c r="D291" s="47"/>
      <c r="E291" s="47" t="str">
        <f>IF(E290="O",IF(A291="P",IF(A290="I","p i","p"),IF(A290="I","i"," ")),"")</f>
        <v/>
      </c>
      <c r="F291" s="2" t="s">
        <v>39</v>
      </c>
      <c r="G291" s="38" t="s">
        <v>1162</v>
      </c>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row>
    <row r="292" spans="1:256" ht="12.75" customHeight="1" x14ac:dyDescent="0.25">
      <c r="A292"/>
      <c r="C292" s="54"/>
      <c r="D292" s="54"/>
      <c r="E292" s="54"/>
      <c r="F292" s="2" t="s">
        <v>42</v>
      </c>
      <c r="G292" s="64" t="s">
        <v>1163</v>
      </c>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row>
    <row r="293" spans="1:256" ht="12.75" customHeight="1" x14ac:dyDescent="0.25">
      <c r="A293"/>
      <c r="C293" s="54"/>
      <c r="D293" s="54"/>
      <c r="E293" s="54"/>
      <c r="F293" s="2" t="s">
        <v>31</v>
      </c>
      <c r="G293" s="57" t="s">
        <v>1164</v>
      </c>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row>
    <row r="294" spans="1:256" ht="12.75" customHeight="1" x14ac:dyDescent="0.25">
      <c r="A294"/>
      <c r="C294" s="54"/>
      <c r="D294" s="54"/>
      <c r="E294" s="54"/>
      <c r="F294" s="2" t="s">
        <v>45</v>
      </c>
      <c r="G294" s="1" t="s">
        <v>46</v>
      </c>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row>
    <row r="295" spans="1:256" ht="12.75" customHeight="1" x14ac:dyDescent="0.25">
      <c r="A295"/>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row>
    <row r="296" spans="1:256" ht="25" customHeight="1" x14ac:dyDescent="0.25">
      <c r="A296"/>
      <c r="B296" s="59" t="s">
        <v>1165</v>
      </c>
      <c r="C296" s="111"/>
      <c r="D296" s="90" t="s">
        <v>32</v>
      </c>
      <c r="E296" s="111"/>
      <c r="F296" s="167" t="s">
        <v>1177</v>
      </c>
      <c r="G296" s="167"/>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row>
    <row r="297" spans="1:256" ht="12.75" customHeight="1" x14ac:dyDescent="0.25">
      <c r="A297"/>
      <c r="B297" s="167"/>
      <c r="C297" s="167" t="str">
        <f>IF(C296="C",IF(A297="P",IF(A296="I","p i","p"),IF(A296="I","i","")),"")</f>
        <v/>
      </c>
      <c r="D297" s="47"/>
      <c r="E297" s="47" t="str">
        <f>IF(E296="O",IF(A297="P",IF(A296="I","p i","p"),IF(A296="I","i"," ")),"")</f>
        <v/>
      </c>
      <c r="F297" s="2" t="s">
        <v>39</v>
      </c>
      <c r="G297" s="38" t="s">
        <v>1166</v>
      </c>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row>
    <row r="298" spans="1:256" ht="12.75" customHeight="1" x14ac:dyDescent="0.25">
      <c r="A298"/>
      <c r="C298" s="54"/>
      <c r="D298" s="54"/>
      <c r="E298" s="54"/>
      <c r="F298" s="2" t="s">
        <v>42</v>
      </c>
      <c r="G298" s="64" t="s">
        <v>1167</v>
      </c>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row>
    <row r="299" spans="1:256" ht="12.75" customHeight="1" x14ac:dyDescent="0.25">
      <c r="A299"/>
      <c r="C299" s="54"/>
      <c r="D299" s="54"/>
      <c r="E299" s="54"/>
      <c r="F299" s="2" t="s">
        <v>31</v>
      </c>
      <c r="G299" s="57" t="s">
        <v>1168</v>
      </c>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row>
    <row r="300" spans="1:256" ht="12.75" customHeight="1" x14ac:dyDescent="0.25">
      <c r="A300"/>
      <c r="C300" s="54"/>
      <c r="D300" s="54"/>
      <c r="E300" s="54"/>
      <c r="F300" s="2" t="s">
        <v>45</v>
      </c>
      <c r="G300" s="1" t="s">
        <v>46</v>
      </c>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row>
    <row r="301" spans="1:256" ht="12.75" customHeight="1" x14ac:dyDescent="0.25">
      <c r="A30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row>
    <row r="302" spans="1:256" ht="25" customHeight="1" x14ac:dyDescent="0.25">
      <c r="A302"/>
      <c r="B302" s="59" t="s">
        <v>1172</v>
      </c>
      <c r="C302" s="111"/>
      <c r="D302" s="90" t="s">
        <v>32</v>
      </c>
      <c r="E302" s="111"/>
      <c r="F302" s="167" t="s">
        <v>1169</v>
      </c>
      <c r="G302" s="167"/>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row>
    <row r="303" spans="1:256" ht="12.75" customHeight="1" x14ac:dyDescent="0.25">
      <c r="A303"/>
      <c r="B303" s="167"/>
      <c r="C303" s="167" t="str">
        <f>IF(C302="C",IF(A303="P",IF(A302="I","p i","p"),IF(A302="I","i","")),"")</f>
        <v/>
      </c>
      <c r="D303" s="47"/>
      <c r="E303" s="47" t="str">
        <f>IF(E302="O",IF(A303="P",IF(A302="I","p i","p"),IF(A302="I","i"," ")),"")</f>
        <v/>
      </c>
      <c r="F303" s="2" t="s">
        <v>39</v>
      </c>
      <c r="G303" s="64" t="s">
        <v>1178</v>
      </c>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row>
    <row r="304" spans="1:256" ht="12.75" customHeight="1" x14ac:dyDescent="0.25">
      <c r="A304"/>
      <c r="C304" s="54"/>
      <c r="D304" s="54"/>
      <c r="E304" s="54"/>
      <c r="F304" s="2" t="s">
        <v>42</v>
      </c>
      <c r="G304" s="38" t="s">
        <v>1170</v>
      </c>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row>
    <row r="305" spans="1:256" ht="12.75" customHeight="1" x14ac:dyDescent="0.25">
      <c r="A305"/>
      <c r="C305" s="54"/>
      <c r="D305" s="54"/>
      <c r="E305" s="54"/>
      <c r="F305" s="2" t="s">
        <v>31</v>
      </c>
      <c r="G305" s="57" t="s">
        <v>1171</v>
      </c>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row>
    <row r="306" spans="1:256" ht="12.75" customHeight="1" x14ac:dyDescent="0.25">
      <c r="A306"/>
      <c r="C306" s="54"/>
      <c r="D306" s="54"/>
      <c r="E306" s="54"/>
      <c r="F306" s="2" t="s">
        <v>45</v>
      </c>
      <c r="G306" s="1" t="s">
        <v>46</v>
      </c>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row>
    <row r="307" spans="1:256" ht="12.75" customHeight="1" x14ac:dyDescent="0.25">
      <c r="A307"/>
      <c r="B307"/>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row>
    <row r="308" spans="1:256" ht="40.6" customHeight="1" x14ac:dyDescent="0.25">
      <c r="A308"/>
      <c r="B308" s="149" t="s">
        <v>1244</v>
      </c>
      <c r="C308" s="145"/>
      <c r="D308" s="146" t="s">
        <v>32</v>
      </c>
      <c r="E308" s="146" t="s">
        <v>33</v>
      </c>
      <c r="F308" s="172" t="s">
        <v>1247</v>
      </c>
      <c r="G308" s="172"/>
      <c r="H308" s="145"/>
      <c r="I308" s="145"/>
      <c r="J308" s="145"/>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row>
    <row r="309" spans="1:256" ht="28.55" customHeight="1" x14ac:dyDescent="0.25">
      <c r="A309"/>
      <c r="B309" s="145"/>
      <c r="C309" s="145"/>
      <c r="D309" s="145"/>
      <c r="E309" s="145"/>
      <c r="F309" s="123" t="s">
        <v>39</v>
      </c>
      <c r="G309" s="127" t="s">
        <v>1246</v>
      </c>
      <c r="H309" s="145"/>
      <c r="I309" s="145"/>
      <c r="J309" s="145"/>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row>
    <row r="310" spans="1:256" ht="12.75" customHeight="1" x14ac:dyDescent="0.25">
      <c r="A310"/>
      <c r="B310" s="145"/>
      <c r="C310" s="145"/>
      <c r="D310" s="145"/>
      <c r="E310" s="145"/>
      <c r="F310" s="123" t="s">
        <v>42</v>
      </c>
      <c r="G310" s="132" t="s">
        <v>1245</v>
      </c>
      <c r="H310" s="145"/>
      <c r="I310" s="145"/>
      <c r="J310" s="145"/>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row>
    <row r="311" spans="1:256" ht="31.6" customHeight="1" x14ac:dyDescent="0.25">
      <c r="A311"/>
      <c r="B311" s="145"/>
      <c r="C311" s="145"/>
      <c r="D311" s="145"/>
      <c r="E311" s="145"/>
      <c r="F311" s="135" t="s">
        <v>31</v>
      </c>
      <c r="G311" s="126" t="s">
        <v>1327</v>
      </c>
      <c r="H311" s="145"/>
      <c r="I311" s="145"/>
      <c r="J311" s="145"/>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row>
    <row r="312" spans="1:256" ht="21.6" customHeight="1" x14ac:dyDescent="0.25">
      <c r="A312"/>
      <c r="B312" s="145"/>
      <c r="C312" s="145"/>
      <c r="D312" s="145"/>
      <c r="E312" s="145"/>
      <c r="F312" s="123" t="s">
        <v>45</v>
      </c>
      <c r="G312" s="130" t="s">
        <v>46</v>
      </c>
      <c r="H312" s="145"/>
      <c r="I312" s="145"/>
      <c r="J312" s="145"/>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row>
    <row r="313" spans="1:256" ht="12.75" customHeight="1" x14ac:dyDescent="0.25">
      <c r="A313"/>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row>
    <row r="314" spans="1:256" ht="23.45" customHeight="1" x14ac:dyDescent="0.25">
      <c r="A314"/>
      <c r="B314" s="149" t="s">
        <v>1253</v>
      </c>
      <c r="C314" s="145"/>
      <c r="D314" s="151"/>
      <c r="E314" s="146" t="s">
        <v>33</v>
      </c>
      <c r="F314" s="183" t="s">
        <v>1254</v>
      </c>
      <c r="G314" s="183"/>
      <c r="H314" s="145"/>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row>
    <row r="315" spans="1:256" ht="30.1" customHeight="1" x14ac:dyDescent="0.25">
      <c r="A315"/>
      <c r="B315" s="145"/>
      <c r="C315" s="145"/>
      <c r="D315" s="145"/>
      <c r="E315" s="145"/>
      <c r="F315" s="108" t="s">
        <v>39</v>
      </c>
      <c r="G315" s="126" t="s">
        <v>1255</v>
      </c>
      <c r="H315" s="14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row>
    <row r="316" spans="1:256" ht="29.25" customHeight="1" x14ac:dyDescent="0.25">
      <c r="A316"/>
      <c r="B316" s="145"/>
      <c r="C316" s="145"/>
      <c r="D316" s="145"/>
      <c r="E316" s="145"/>
      <c r="F316" s="138" t="s">
        <v>42</v>
      </c>
      <c r="G316" s="127" t="s">
        <v>1256</v>
      </c>
      <c r="H316" s="145"/>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row>
    <row r="317" spans="1:256" ht="18" customHeight="1" x14ac:dyDescent="0.25">
      <c r="A317"/>
      <c r="B317" s="145"/>
      <c r="C317" s="145"/>
      <c r="D317" s="145"/>
      <c r="E317" s="145"/>
      <c r="F317" s="138" t="s">
        <v>31</v>
      </c>
      <c r="G317" s="127" t="s">
        <v>1257</v>
      </c>
      <c r="H317" s="145"/>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row>
    <row r="318" spans="1:256" ht="12.75" customHeight="1" x14ac:dyDescent="0.25">
      <c r="A318"/>
      <c r="B318" s="145"/>
      <c r="C318" s="145"/>
      <c r="D318" s="145"/>
      <c r="E318" s="145"/>
      <c r="F318" s="138" t="s">
        <v>45</v>
      </c>
      <c r="G318" s="124" t="s">
        <v>46</v>
      </c>
      <c r="H318" s="145"/>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row>
    <row r="319" spans="1:256" ht="12.75" customHeight="1" x14ac:dyDescent="0.25">
      <c r="A319"/>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row>
    <row r="320" spans="1:256" ht="38.549999999999997" customHeight="1" x14ac:dyDescent="0.25">
      <c r="A320"/>
      <c r="B320" s="149" t="s">
        <v>1332</v>
      </c>
      <c r="C320"/>
      <c r="D320" s="146" t="s">
        <v>32</v>
      </c>
      <c r="E320"/>
      <c r="F320" s="183" t="s">
        <v>1333</v>
      </c>
      <c r="G320" s="183"/>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row>
    <row r="321" spans="1:256" ht="22.1" customHeight="1" x14ac:dyDescent="0.25">
      <c r="A321"/>
      <c r="B321"/>
      <c r="C321"/>
      <c r="D321"/>
      <c r="E321"/>
      <c r="F321" s="138" t="s">
        <v>39</v>
      </c>
      <c r="G321" s="127" t="s">
        <v>1334</v>
      </c>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row>
    <row r="322" spans="1:256" ht="28.05" customHeight="1" x14ac:dyDescent="0.25">
      <c r="A322"/>
      <c r="B322"/>
      <c r="C322"/>
      <c r="D322"/>
      <c r="E322"/>
      <c r="F322" s="108" t="s">
        <v>42</v>
      </c>
      <c r="G322" s="158" t="s">
        <v>1336</v>
      </c>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row>
    <row r="323" spans="1:256" ht="25" customHeight="1" x14ac:dyDescent="0.25">
      <c r="A323"/>
      <c r="B323"/>
      <c r="C323"/>
      <c r="D323"/>
      <c r="E323"/>
      <c r="F323" s="138" t="s">
        <v>31</v>
      </c>
      <c r="G323" s="127" t="s">
        <v>1335</v>
      </c>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row>
    <row r="324" spans="1:256" ht="12.75" customHeight="1" x14ac:dyDescent="0.25">
      <c r="A324"/>
      <c r="B324"/>
      <c r="C324"/>
      <c r="D324"/>
      <c r="E324"/>
      <c r="F324" s="138" t="s">
        <v>45</v>
      </c>
      <c r="G324" s="127" t="s">
        <v>46</v>
      </c>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row>
    <row r="325" spans="1:256" ht="12.75" customHeight="1" x14ac:dyDescent="0.25">
      <c r="A325"/>
      <c r="B325"/>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row>
    <row r="326" spans="1:256" ht="12.75" customHeight="1" x14ac:dyDescent="0.25">
      <c r="A326"/>
      <c r="B326"/>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row>
    <row r="327" spans="1:256" ht="12.75" customHeight="1" x14ac:dyDescent="0.25">
      <c r="A327"/>
      <c r="B327"/>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row>
    <row r="328" spans="1:256" ht="12.75" customHeight="1" x14ac:dyDescent="0.25">
      <c r="A328"/>
      <c r="B328"/>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row>
    <row r="329" spans="1:256" ht="12.75" customHeight="1" x14ac:dyDescent="0.25">
      <c r="A329"/>
      <c r="B329"/>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row>
    <row r="330" spans="1:256" ht="25" customHeight="1" x14ac:dyDescent="0.25">
      <c r="A330"/>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row>
    <row r="331" spans="1:256" ht="12.75" customHeight="1" x14ac:dyDescent="0.25">
      <c r="A331"/>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row>
    <row r="332" spans="1:256" ht="12.75" customHeight="1" x14ac:dyDescent="0.25">
      <c r="A332"/>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row>
    <row r="333" spans="1:256" ht="12.75" customHeight="1" x14ac:dyDescent="0.25">
      <c r="A333"/>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row>
    <row r="334" spans="1:256" ht="12.75" customHeight="1" x14ac:dyDescent="0.25">
      <c r="A334"/>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row>
    <row r="335" spans="1:256" ht="12.75" customHeight="1" x14ac:dyDescent="0.25">
      <c r="A335"/>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row>
    <row r="336" spans="1:256" ht="12.75" customHeight="1" x14ac:dyDescent="0.25">
      <c r="A336"/>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row>
    <row r="337" spans="1:256" ht="25" customHeight="1" x14ac:dyDescent="0.25">
      <c r="A337"/>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row>
    <row r="338" spans="1:256" ht="12.75" customHeight="1" x14ac:dyDescent="0.25">
      <c r="A338"/>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row>
    <row r="339" spans="1:256" ht="12.75" customHeight="1" x14ac:dyDescent="0.25">
      <c r="A339"/>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row>
    <row r="340" spans="1:256" ht="12.75" customHeight="1" x14ac:dyDescent="0.25">
      <c r="A340"/>
      <c r="B340"/>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row>
    <row r="341" spans="1:256" ht="12.75" customHeight="1" x14ac:dyDescent="0.25">
      <c r="A341"/>
      <c r="B341"/>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row>
    <row r="342" spans="1:256" ht="12.75" customHeight="1" x14ac:dyDescent="0.25">
      <c r="A342"/>
      <c r="B342"/>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row>
    <row r="343" spans="1:256" ht="12.75" customHeight="1" x14ac:dyDescent="0.25">
      <c r="A343"/>
      <c r="B34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row>
    <row r="344" spans="1:256" ht="25" customHeight="1" x14ac:dyDescent="0.25">
      <c r="A344"/>
      <c r="B344"/>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row>
    <row r="345" spans="1:256" ht="12.75" customHeight="1" x14ac:dyDescent="0.25">
      <c r="A345"/>
      <c r="B345"/>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row>
    <row r="346" spans="1:256" ht="12.75" customHeight="1" x14ac:dyDescent="0.25">
      <c r="A346"/>
      <c r="B346"/>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row>
    <row r="347" spans="1:256" ht="12.75" customHeight="1" x14ac:dyDescent="0.25">
      <c r="A347"/>
      <c r="B347"/>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row>
    <row r="348" spans="1:256" ht="12.75" customHeight="1" x14ac:dyDescent="0.25">
      <c r="A348"/>
      <c r="B348"/>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row>
    <row r="349" spans="1:256" ht="12.75" customHeight="1" x14ac:dyDescent="0.25">
      <c r="A349"/>
      <c r="B349"/>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row>
    <row r="350" spans="1:256" ht="12.75" customHeight="1" x14ac:dyDescent="0.25">
      <c r="A350"/>
      <c r="B350"/>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row>
    <row r="351" spans="1:256" ht="25" customHeight="1" x14ac:dyDescent="0.25">
      <c r="A351"/>
      <c r="B351"/>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row>
    <row r="352" spans="1:256" ht="12.75" customHeight="1" x14ac:dyDescent="0.25">
      <c r="A352"/>
      <c r="B352"/>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row>
    <row r="353" spans="1:256" ht="12.75" customHeight="1" x14ac:dyDescent="0.25">
      <c r="A353"/>
      <c r="B35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row>
    <row r="354" spans="1:256" ht="12.75" customHeight="1" x14ac:dyDescent="0.25">
      <c r="A354"/>
      <c r="B354"/>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row>
    <row r="355" spans="1:256" ht="12.75" customHeight="1" x14ac:dyDescent="0.25">
      <c r="A355"/>
      <c r="B355"/>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row>
    <row r="356" spans="1:256" ht="12.75" customHeight="1" x14ac:dyDescent="0.25">
      <c r="A356"/>
      <c r="B356"/>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row>
    <row r="357" spans="1:256" ht="12.75" customHeight="1" x14ac:dyDescent="0.25">
      <c r="A357"/>
      <c r="B357"/>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row>
    <row r="358" spans="1:256" ht="25" customHeight="1" x14ac:dyDescent="0.25">
      <c r="A358"/>
      <c r="B358"/>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row>
    <row r="359" spans="1:256" ht="12.75" customHeight="1" x14ac:dyDescent="0.25">
      <c r="A359"/>
      <c r="B359"/>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c r="CQ359"/>
      <c r="CR359"/>
      <c r="CS359"/>
      <c r="CT359"/>
      <c r="CU359"/>
      <c r="CV359"/>
      <c r="CW359"/>
      <c r="CX359"/>
      <c r="CY359"/>
      <c r="CZ359"/>
      <c r="DA359"/>
      <c r="DB359"/>
      <c r="DC359"/>
      <c r="DD359"/>
      <c r="DE359"/>
      <c r="DF359"/>
      <c r="DG359"/>
      <c r="DH359"/>
      <c r="DI359"/>
      <c r="DJ359"/>
      <c r="DK359"/>
      <c r="DL359"/>
      <c r="DM359"/>
      <c r="DN359"/>
      <c r="DO359"/>
      <c r="DP359"/>
      <c r="DQ359"/>
      <c r="DR359"/>
      <c r="DS359"/>
      <c r="DT359"/>
      <c r="DU359"/>
      <c r="DV359"/>
      <c r="DW359"/>
      <c r="DX359"/>
      <c r="DY359"/>
      <c r="DZ359"/>
      <c r="EA359"/>
      <c r="EB359"/>
      <c r="EC359"/>
      <c r="ED359"/>
      <c r="EE359"/>
      <c r="EF359"/>
      <c r="EG359"/>
      <c r="EH359"/>
      <c r="EI359"/>
      <c r="EJ359"/>
      <c r="EK359"/>
      <c r="EL359"/>
      <c r="EM359"/>
      <c r="EN359"/>
      <c r="EO359"/>
      <c r="EP359"/>
      <c r="EQ359"/>
      <c r="ER359"/>
      <c r="ES359"/>
      <c r="ET359"/>
      <c r="EU359"/>
      <c r="EV359"/>
      <c r="EW359"/>
      <c r="EX359"/>
      <c r="EY359"/>
      <c r="EZ359"/>
      <c r="FA359"/>
      <c r="FB359"/>
      <c r="FC359"/>
      <c r="FD359"/>
      <c r="FE359"/>
      <c r="FF359"/>
      <c r="FG359"/>
      <c r="FH359"/>
      <c r="FI359"/>
      <c r="FJ359"/>
      <c r="FK359"/>
      <c r="FL359"/>
      <c r="FM359"/>
      <c r="FN359"/>
      <c r="FO359"/>
      <c r="FP359"/>
      <c r="FQ359"/>
      <c r="FR359"/>
      <c r="FS359"/>
      <c r="FT359"/>
      <c r="FU359"/>
      <c r="FV359"/>
      <c r="FW359"/>
      <c r="FX359"/>
      <c r="FY359"/>
      <c r="FZ359"/>
      <c r="GA359"/>
      <c r="GB359"/>
      <c r="GC359"/>
      <c r="GD359"/>
      <c r="GE359"/>
      <c r="GF359"/>
      <c r="GG359"/>
      <c r="GH359"/>
      <c r="GI359"/>
      <c r="GJ359"/>
      <c r="GK359"/>
      <c r="GL359"/>
      <c r="GM359"/>
      <c r="GN359"/>
      <c r="GO359"/>
      <c r="GP359"/>
      <c r="GQ359"/>
      <c r="GR359"/>
      <c r="GS359"/>
      <c r="GT359"/>
      <c r="GU359"/>
      <c r="GV359"/>
      <c r="GW359"/>
      <c r="GX359"/>
      <c r="GY359"/>
      <c r="GZ359"/>
      <c r="HA359"/>
      <c r="HB359"/>
      <c r="HC359"/>
      <c r="HD359"/>
      <c r="HE359"/>
      <c r="HF359"/>
      <c r="HG359"/>
      <c r="HH359"/>
      <c r="HI359"/>
      <c r="HJ359"/>
      <c r="HK359"/>
      <c r="HL359"/>
      <c r="HM359"/>
      <c r="HN359"/>
      <c r="HO359"/>
      <c r="HP359"/>
      <c r="HQ359"/>
      <c r="HR359"/>
      <c r="HS359"/>
      <c r="HT359"/>
      <c r="HU359"/>
      <c r="HV359"/>
      <c r="HW359"/>
      <c r="HX359"/>
      <c r="HY359"/>
      <c r="HZ359"/>
      <c r="IA359"/>
      <c r="IB359"/>
      <c r="IC359"/>
      <c r="ID359"/>
      <c r="IE359"/>
      <c r="IF359"/>
      <c r="IG359"/>
      <c r="IH359"/>
      <c r="II359"/>
      <c r="IJ359"/>
      <c r="IK359"/>
      <c r="IL359"/>
      <c r="IM359"/>
      <c r="IN359"/>
      <c r="IO359"/>
      <c r="IP359"/>
      <c r="IQ359"/>
      <c r="IR359"/>
      <c r="IS359"/>
      <c r="IT359"/>
      <c r="IU359"/>
      <c r="IV359"/>
    </row>
    <row r="360" spans="1:256" ht="12.75" customHeight="1" x14ac:dyDescent="0.25">
      <c r="A360"/>
      <c r="B360"/>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c r="CP360"/>
      <c r="CQ360"/>
      <c r="CR360"/>
      <c r="CS360"/>
      <c r="CT360"/>
      <c r="CU360"/>
      <c r="CV360"/>
      <c r="CW360"/>
      <c r="CX360"/>
      <c r="CY360"/>
      <c r="CZ360"/>
      <c r="DA360"/>
      <c r="DB360"/>
      <c r="DC360"/>
      <c r="DD360"/>
      <c r="DE360"/>
      <c r="DF360"/>
      <c r="DG360"/>
      <c r="DH360"/>
      <c r="DI360"/>
      <c r="DJ360"/>
      <c r="DK360"/>
      <c r="DL360"/>
      <c r="DM360"/>
      <c r="DN360"/>
      <c r="DO360"/>
      <c r="DP360"/>
      <c r="DQ360"/>
      <c r="DR360"/>
      <c r="DS360"/>
      <c r="DT360"/>
      <c r="DU360"/>
      <c r="DV360"/>
      <c r="DW360"/>
      <c r="DX360"/>
      <c r="DY360"/>
      <c r="DZ360"/>
      <c r="EA360"/>
      <c r="EB360"/>
      <c r="EC360"/>
      <c r="ED360"/>
      <c r="EE360"/>
      <c r="EF360"/>
      <c r="EG360"/>
      <c r="EH360"/>
      <c r="EI360"/>
      <c r="EJ360"/>
      <c r="EK360"/>
      <c r="EL360"/>
      <c r="EM360"/>
      <c r="EN360"/>
      <c r="EO360"/>
      <c r="EP360"/>
      <c r="EQ360"/>
      <c r="ER360"/>
      <c r="ES360"/>
      <c r="ET360"/>
      <c r="EU360"/>
      <c r="EV360"/>
      <c r="EW360"/>
      <c r="EX360"/>
      <c r="EY360"/>
      <c r="EZ360"/>
      <c r="FA360"/>
      <c r="FB360"/>
      <c r="FC360"/>
      <c r="FD360"/>
      <c r="FE360"/>
      <c r="FF360"/>
      <c r="FG360"/>
      <c r="FH360"/>
      <c r="FI360"/>
      <c r="FJ360"/>
      <c r="FK360"/>
      <c r="FL360"/>
      <c r="FM360"/>
      <c r="FN360"/>
      <c r="FO360"/>
      <c r="FP360"/>
      <c r="FQ360"/>
      <c r="FR360"/>
      <c r="FS360"/>
      <c r="FT360"/>
      <c r="FU360"/>
      <c r="FV360"/>
      <c r="FW360"/>
      <c r="FX360"/>
      <c r="FY360"/>
      <c r="FZ360"/>
      <c r="GA360"/>
      <c r="GB360"/>
      <c r="GC360"/>
      <c r="GD360"/>
      <c r="GE360"/>
      <c r="GF360"/>
      <c r="GG360"/>
      <c r="GH360"/>
      <c r="GI360"/>
      <c r="GJ360"/>
      <c r="GK360"/>
      <c r="GL360"/>
      <c r="GM360"/>
      <c r="GN360"/>
      <c r="GO360"/>
      <c r="GP360"/>
      <c r="GQ360"/>
      <c r="GR360"/>
      <c r="GS360"/>
      <c r="GT360"/>
      <c r="GU360"/>
      <c r="GV360"/>
      <c r="GW360"/>
      <c r="GX360"/>
      <c r="GY360"/>
      <c r="GZ360"/>
      <c r="HA360"/>
      <c r="HB360"/>
      <c r="HC360"/>
      <c r="HD360"/>
      <c r="HE360"/>
      <c r="HF360"/>
      <c r="HG360"/>
      <c r="HH360"/>
      <c r="HI360"/>
      <c r="HJ360"/>
      <c r="HK360"/>
      <c r="HL360"/>
      <c r="HM360"/>
      <c r="HN360"/>
      <c r="HO360"/>
      <c r="HP360"/>
      <c r="HQ360"/>
      <c r="HR360"/>
      <c r="HS360"/>
      <c r="HT360"/>
      <c r="HU360"/>
      <c r="HV360"/>
      <c r="HW360"/>
      <c r="HX360"/>
      <c r="HY360"/>
      <c r="HZ360"/>
      <c r="IA360"/>
      <c r="IB360"/>
      <c r="IC360"/>
      <c r="ID360"/>
      <c r="IE360"/>
      <c r="IF360"/>
      <c r="IG360"/>
      <c r="IH360"/>
      <c r="II360"/>
      <c r="IJ360"/>
      <c r="IK360"/>
      <c r="IL360"/>
      <c r="IM360"/>
      <c r="IN360"/>
      <c r="IO360"/>
      <c r="IP360"/>
      <c r="IQ360"/>
      <c r="IR360"/>
      <c r="IS360"/>
      <c r="IT360"/>
      <c r="IU360"/>
      <c r="IV360"/>
    </row>
    <row r="361" spans="1:256" ht="12.75" customHeight="1" x14ac:dyDescent="0.25">
      <c r="A361"/>
      <c r="B361"/>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c r="CK361"/>
      <c r="CL361"/>
      <c r="CM361"/>
      <c r="CN361"/>
      <c r="CO361"/>
      <c r="CP361"/>
      <c r="CQ361"/>
      <c r="CR361"/>
      <c r="CS361"/>
      <c r="CT361"/>
      <c r="CU361"/>
      <c r="CV361"/>
      <c r="CW361"/>
      <c r="CX361"/>
      <c r="CY361"/>
      <c r="CZ361"/>
      <c r="DA361"/>
      <c r="DB361"/>
      <c r="DC361"/>
      <c r="DD361"/>
      <c r="DE361"/>
      <c r="DF361"/>
      <c r="DG361"/>
      <c r="DH361"/>
      <c r="DI361"/>
      <c r="DJ361"/>
      <c r="DK361"/>
      <c r="DL361"/>
      <c r="DM361"/>
      <c r="DN361"/>
      <c r="DO361"/>
      <c r="DP361"/>
      <c r="DQ361"/>
      <c r="DR361"/>
      <c r="DS361"/>
      <c r="DT361"/>
      <c r="DU361"/>
      <c r="DV361"/>
      <c r="DW361"/>
      <c r="DX361"/>
      <c r="DY361"/>
      <c r="DZ361"/>
      <c r="EA361"/>
      <c r="EB361"/>
      <c r="EC361"/>
      <c r="ED361"/>
      <c r="EE361"/>
      <c r="EF361"/>
      <c r="EG361"/>
      <c r="EH361"/>
      <c r="EI361"/>
      <c r="EJ361"/>
      <c r="EK361"/>
      <c r="EL361"/>
      <c r="EM361"/>
      <c r="EN361"/>
      <c r="EO361"/>
      <c r="EP361"/>
      <c r="EQ361"/>
      <c r="ER361"/>
      <c r="ES361"/>
      <c r="ET361"/>
      <c r="EU361"/>
      <c r="EV361"/>
      <c r="EW361"/>
      <c r="EX361"/>
      <c r="EY361"/>
      <c r="EZ361"/>
      <c r="FA361"/>
      <c r="FB361"/>
      <c r="FC361"/>
      <c r="FD361"/>
      <c r="FE361"/>
      <c r="FF361"/>
      <c r="FG361"/>
      <c r="FH361"/>
      <c r="FI361"/>
      <c r="FJ361"/>
      <c r="FK361"/>
      <c r="FL361"/>
      <c r="FM361"/>
      <c r="FN361"/>
      <c r="FO361"/>
      <c r="FP361"/>
      <c r="FQ361"/>
      <c r="FR361"/>
      <c r="FS361"/>
      <c r="FT361"/>
      <c r="FU361"/>
      <c r="FV361"/>
      <c r="FW361"/>
      <c r="FX361"/>
      <c r="FY361"/>
      <c r="FZ361"/>
      <c r="GA361"/>
      <c r="GB361"/>
      <c r="GC361"/>
      <c r="GD361"/>
      <c r="GE361"/>
      <c r="GF361"/>
      <c r="GG361"/>
      <c r="GH361"/>
      <c r="GI361"/>
      <c r="GJ361"/>
      <c r="GK361"/>
      <c r="GL361"/>
      <c r="GM361"/>
      <c r="GN361"/>
      <c r="GO361"/>
      <c r="GP361"/>
      <c r="GQ361"/>
      <c r="GR361"/>
      <c r="GS361"/>
      <c r="GT361"/>
      <c r="GU361"/>
      <c r="GV361"/>
      <c r="GW361"/>
      <c r="GX361"/>
      <c r="GY361"/>
      <c r="GZ361"/>
      <c r="HA361"/>
      <c r="HB361"/>
      <c r="HC361"/>
      <c r="HD361"/>
      <c r="HE361"/>
      <c r="HF361"/>
      <c r="HG361"/>
      <c r="HH361"/>
      <c r="HI361"/>
      <c r="HJ361"/>
      <c r="HK361"/>
      <c r="HL361"/>
      <c r="HM361"/>
      <c r="HN361"/>
      <c r="HO361"/>
      <c r="HP361"/>
      <c r="HQ361"/>
      <c r="HR361"/>
      <c r="HS361"/>
      <c r="HT361"/>
      <c r="HU361"/>
      <c r="HV361"/>
      <c r="HW361"/>
      <c r="HX361"/>
      <c r="HY361"/>
      <c r="HZ361"/>
      <c r="IA361"/>
      <c r="IB361"/>
      <c r="IC361"/>
      <c r="ID361"/>
      <c r="IE361"/>
      <c r="IF361"/>
      <c r="IG361"/>
      <c r="IH361"/>
      <c r="II361"/>
      <c r="IJ361"/>
      <c r="IK361"/>
      <c r="IL361"/>
      <c r="IM361"/>
      <c r="IN361"/>
      <c r="IO361"/>
      <c r="IP361"/>
      <c r="IQ361"/>
      <c r="IR361"/>
      <c r="IS361"/>
      <c r="IT361"/>
      <c r="IU361"/>
      <c r="IV361"/>
    </row>
    <row r="362" spans="1:256" ht="12.75" customHeight="1" x14ac:dyDescent="0.25">
      <c r="A362"/>
      <c r="B362"/>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c r="CP362"/>
      <c r="CQ362"/>
      <c r="CR362"/>
      <c r="CS362"/>
      <c r="CT362"/>
      <c r="CU362"/>
      <c r="CV362"/>
      <c r="CW362"/>
      <c r="CX362"/>
      <c r="CY362"/>
      <c r="CZ362"/>
      <c r="DA362"/>
      <c r="DB362"/>
      <c r="DC362"/>
      <c r="DD362"/>
      <c r="DE362"/>
      <c r="DF362"/>
      <c r="DG362"/>
      <c r="DH362"/>
      <c r="DI362"/>
      <c r="DJ362"/>
      <c r="DK362"/>
      <c r="DL362"/>
      <c r="DM362"/>
      <c r="DN362"/>
      <c r="DO362"/>
      <c r="DP362"/>
      <c r="DQ362"/>
      <c r="DR362"/>
      <c r="DS362"/>
      <c r="DT362"/>
      <c r="DU362"/>
      <c r="DV362"/>
      <c r="DW362"/>
      <c r="DX362"/>
      <c r="DY362"/>
      <c r="DZ362"/>
      <c r="EA362"/>
      <c r="EB362"/>
      <c r="EC362"/>
      <c r="ED362"/>
      <c r="EE362"/>
      <c r="EF362"/>
      <c r="EG362"/>
      <c r="EH362"/>
      <c r="EI362"/>
      <c r="EJ362"/>
      <c r="EK362"/>
      <c r="EL362"/>
      <c r="EM362"/>
      <c r="EN362"/>
      <c r="EO362"/>
      <c r="EP362"/>
      <c r="EQ362"/>
      <c r="ER362"/>
      <c r="ES362"/>
      <c r="ET362"/>
      <c r="EU362"/>
      <c r="EV362"/>
      <c r="EW362"/>
      <c r="EX362"/>
      <c r="EY362"/>
      <c r="EZ362"/>
      <c r="FA362"/>
      <c r="FB362"/>
      <c r="FC362"/>
      <c r="FD362"/>
      <c r="FE362"/>
      <c r="FF362"/>
      <c r="FG362"/>
      <c r="FH362"/>
      <c r="FI362"/>
      <c r="FJ362"/>
      <c r="FK362"/>
      <c r="FL362"/>
      <c r="FM362"/>
      <c r="FN362"/>
      <c r="FO362"/>
      <c r="FP362"/>
      <c r="FQ362"/>
      <c r="FR362"/>
      <c r="FS362"/>
      <c r="FT362"/>
      <c r="FU362"/>
      <c r="FV362"/>
      <c r="FW362"/>
      <c r="FX362"/>
      <c r="FY362"/>
      <c r="FZ362"/>
      <c r="GA362"/>
      <c r="GB362"/>
      <c r="GC362"/>
      <c r="GD362"/>
      <c r="GE362"/>
      <c r="GF362"/>
      <c r="GG362"/>
      <c r="GH362"/>
      <c r="GI362"/>
      <c r="GJ362"/>
      <c r="GK362"/>
      <c r="GL362"/>
      <c r="GM362"/>
      <c r="GN362"/>
      <c r="GO362"/>
      <c r="GP362"/>
      <c r="GQ362"/>
      <c r="GR362"/>
      <c r="GS362"/>
      <c r="GT362"/>
      <c r="GU362"/>
      <c r="GV362"/>
      <c r="GW362"/>
      <c r="GX362"/>
      <c r="GY362"/>
      <c r="GZ362"/>
      <c r="HA362"/>
      <c r="HB362"/>
      <c r="HC362"/>
      <c r="HD362"/>
      <c r="HE362"/>
      <c r="HF362"/>
      <c r="HG362"/>
      <c r="HH362"/>
      <c r="HI362"/>
      <c r="HJ362"/>
      <c r="HK362"/>
      <c r="HL362"/>
      <c r="HM362"/>
      <c r="HN362"/>
      <c r="HO362"/>
      <c r="HP362"/>
      <c r="HQ362"/>
      <c r="HR362"/>
      <c r="HS362"/>
      <c r="HT362"/>
      <c r="HU362"/>
      <c r="HV362"/>
      <c r="HW362"/>
      <c r="HX362"/>
      <c r="HY362"/>
      <c r="HZ362"/>
      <c r="IA362"/>
      <c r="IB362"/>
      <c r="IC362"/>
      <c r="ID362"/>
      <c r="IE362"/>
      <c r="IF362"/>
      <c r="IG362"/>
      <c r="IH362"/>
      <c r="II362"/>
      <c r="IJ362"/>
      <c r="IK362"/>
      <c r="IL362"/>
      <c r="IM362"/>
      <c r="IN362"/>
      <c r="IO362"/>
      <c r="IP362"/>
      <c r="IQ362"/>
      <c r="IR362"/>
      <c r="IS362"/>
      <c r="IT362"/>
      <c r="IU362"/>
      <c r="IV362"/>
    </row>
    <row r="363" spans="1:256" ht="12.75" customHeight="1" x14ac:dyDescent="0.25">
      <c r="A363"/>
      <c r="B36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c r="CP363"/>
      <c r="CQ363"/>
      <c r="CR363"/>
      <c r="CS363"/>
      <c r="CT363"/>
      <c r="CU363"/>
      <c r="CV363"/>
      <c r="CW363"/>
      <c r="CX363"/>
      <c r="CY363"/>
      <c r="CZ363"/>
      <c r="DA363"/>
      <c r="DB363"/>
      <c r="DC363"/>
      <c r="DD363"/>
      <c r="DE363"/>
      <c r="DF363"/>
      <c r="DG363"/>
      <c r="DH363"/>
      <c r="DI363"/>
      <c r="DJ363"/>
      <c r="DK363"/>
      <c r="DL363"/>
      <c r="DM363"/>
      <c r="DN363"/>
      <c r="DO363"/>
      <c r="DP363"/>
      <c r="DQ363"/>
      <c r="DR363"/>
      <c r="DS363"/>
      <c r="DT363"/>
      <c r="DU363"/>
      <c r="DV363"/>
      <c r="DW363"/>
      <c r="DX363"/>
      <c r="DY363"/>
      <c r="DZ363"/>
      <c r="EA363"/>
      <c r="EB363"/>
      <c r="EC363"/>
      <c r="ED363"/>
      <c r="EE363"/>
      <c r="EF363"/>
      <c r="EG363"/>
      <c r="EH363"/>
      <c r="EI363"/>
      <c r="EJ363"/>
      <c r="EK363"/>
      <c r="EL363"/>
      <c r="EM363"/>
      <c r="EN363"/>
      <c r="EO363"/>
      <c r="EP363"/>
      <c r="EQ363"/>
      <c r="ER363"/>
      <c r="ES363"/>
      <c r="ET363"/>
      <c r="EU363"/>
      <c r="EV363"/>
      <c r="EW363"/>
      <c r="EX363"/>
      <c r="EY363"/>
      <c r="EZ363"/>
      <c r="FA363"/>
      <c r="FB363"/>
      <c r="FC363"/>
      <c r="FD363"/>
      <c r="FE363"/>
      <c r="FF363"/>
      <c r="FG363"/>
      <c r="FH363"/>
      <c r="FI363"/>
      <c r="FJ363"/>
      <c r="FK363"/>
      <c r="FL363"/>
      <c r="FM363"/>
      <c r="FN363"/>
      <c r="FO363"/>
      <c r="FP363"/>
      <c r="FQ363"/>
      <c r="FR363"/>
      <c r="FS363"/>
      <c r="FT363"/>
      <c r="FU363"/>
      <c r="FV363"/>
      <c r="FW363"/>
      <c r="FX363"/>
      <c r="FY363"/>
      <c r="FZ363"/>
      <c r="GA363"/>
      <c r="GB363"/>
      <c r="GC363"/>
      <c r="GD363"/>
      <c r="GE363"/>
      <c r="GF363"/>
      <c r="GG363"/>
      <c r="GH363"/>
      <c r="GI363"/>
      <c r="GJ363"/>
      <c r="GK363"/>
      <c r="GL363"/>
      <c r="GM363"/>
      <c r="GN363"/>
      <c r="GO363"/>
      <c r="GP363"/>
      <c r="GQ363"/>
      <c r="GR363"/>
      <c r="GS363"/>
      <c r="GT363"/>
      <c r="GU363"/>
      <c r="GV363"/>
      <c r="GW363"/>
      <c r="GX363"/>
      <c r="GY363"/>
      <c r="GZ363"/>
      <c r="HA363"/>
      <c r="HB363"/>
      <c r="HC363"/>
      <c r="HD363"/>
      <c r="HE363"/>
      <c r="HF363"/>
      <c r="HG363"/>
      <c r="HH363"/>
      <c r="HI363"/>
      <c r="HJ363"/>
      <c r="HK363"/>
      <c r="HL363"/>
      <c r="HM363"/>
      <c r="HN363"/>
      <c r="HO363"/>
      <c r="HP363"/>
      <c r="HQ363"/>
      <c r="HR363"/>
      <c r="HS363"/>
      <c r="HT363"/>
      <c r="HU363"/>
      <c r="HV363"/>
      <c r="HW363"/>
      <c r="HX363"/>
      <c r="HY363"/>
      <c r="HZ363"/>
      <c r="IA363"/>
      <c r="IB363"/>
      <c r="IC363"/>
      <c r="ID363"/>
      <c r="IE363"/>
      <c r="IF363"/>
      <c r="IG363"/>
      <c r="IH363"/>
      <c r="II363"/>
      <c r="IJ363"/>
      <c r="IK363"/>
      <c r="IL363"/>
      <c r="IM363"/>
      <c r="IN363"/>
      <c r="IO363"/>
      <c r="IP363"/>
      <c r="IQ363"/>
      <c r="IR363"/>
      <c r="IS363"/>
      <c r="IT363"/>
      <c r="IU363"/>
      <c r="IV363"/>
    </row>
    <row r="364" spans="1:256" ht="12.75" customHeight="1" x14ac:dyDescent="0.25">
      <c r="A364"/>
      <c r="B364"/>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c r="CK364"/>
      <c r="CL364"/>
      <c r="CM364"/>
      <c r="CN364"/>
      <c r="CO364"/>
      <c r="CP364"/>
      <c r="CQ364"/>
      <c r="CR364"/>
      <c r="CS364"/>
      <c r="CT364"/>
      <c r="CU364"/>
      <c r="CV364"/>
      <c r="CW364"/>
      <c r="CX364"/>
      <c r="CY364"/>
      <c r="CZ364"/>
      <c r="DA364"/>
      <c r="DB364"/>
      <c r="DC364"/>
      <c r="DD364"/>
      <c r="DE364"/>
      <c r="DF364"/>
      <c r="DG364"/>
      <c r="DH364"/>
      <c r="DI364"/>
      <c r="DJ364"/>
      <c r="DK364"/>
      <c r="DL364"/>
      <c r="DM364"/>
      <c r="DN364"/>
      <c r="DO364"/>
      <c r="DP364"/>
      <c r="DQ364"/>
      <c r="DR364"/>
      <c r="DS364"/>
      <c r="DT364"/>
      <c r="DU364"/>
      <c r="DV364"/>
      <c r="DW364"/>
      <c r="DX364"/>
      <c r="DY364"/>
      <c r="DZ364"/>
      <c r="EA364"/>
      <c r="EB364"/>
      <c r="EC364"/>
      <c r="ED364"/>
      <c r="EE364"/>
      <c r="EF364"/>
      <c r="EG364"/>
      <c r="EH364"/>
      <c r="EI364"/>
      <c r="EJ364"/>
      <c r="EK364"/>
      <c r="EL364"/>
      <c r="EM364"/>
      <c r="EN364"/>
      <c r="EO364"/>
      <c r="EP364"/>
      <c r="EQ364"/>
      <c r="ER364"/>
      <c r="ES364"/>
      <c r="ET364"/>
      <c r="EU364"/>
      <c r="EV364"/>
      <c r="EW364"/>
      <c r="EX364"/>
      <c r="EY364"/>
      <c r="EZ364"/>
      <c r="FA364"/>
      <c r="FB364"/>
      <c r="FC364"/>
      <c r="FD364"/>
      <c r="FE364"/>
      <c r="FF364"/>
      <c r="FG364"/>
      <c r="FH364"/>
      <c r="FI364"/>
      <c r="FJ364"/>
      <c r="FK364"/>
      <c r="FL364"/>
      <c r="FM364"/>
      <c r="FN364"/>
      <c r="FO364"/>
      <c r="FP364"/>
      <c r="FQ364"/>
      <c r="FR364"/>
      <c r="FS364"/>
      <c r="FT364"/>
      <c r="FU364"/>
      <c r="FV364"/>
      <c r="FW364"/>
      <c r="FX364"/>
      <c r="FY364"/>
      <c r="FZ364"/>
      <c r="GA364"/>
      <c r="GB364"/>
      <c r="GC364"/>
      <c r="GD364"/>
      <c r="GE364"/>
      <c r="GF364"/>
      <c r="GG364"/>
      <c r="GH364"/>
      <c r="GI364"/>
      <c r="GJ364"/>
      <c r="GK364"/>
      <c r="GL364"/>
      <c r="GM364"/>
      <c r="GN364"/>
      <c r="GO364"/>
      <c r="GP364"/>
      <c r="GQ364"/>
      <c r="GR364"/>
      <c r="GS364"/>
      <c r="GT364"/>
      <c r="GU364"/>
      <c r="GV364"/>
      <c r="GW364"/>
      <c r="GX364"/>
      <c r="GY364"/>
      <c r="GZ364"/>
      <c r="HA364"/>
      <c r="HB364"/>
      <c r="HC364"/>
      <c r="HD364"/>
      <c r="HE364"/>
      <c r="HF364"/>
      <c r="HG364"/>
      <c r="HH364"/>
      <c r="HI364"/>
      <c r="HJ364"/>
      <c r="HK364"/>
      <c r="HL364"/>
      <c r="HM364"/>
      <c r="HN364"/>
      <c r="HO364"/>
      <c r="HP364"/>
      <c r="HQ364"/>
      <c r="HR364"/>
      <c r="HS364"/>
      <c r="HT364"/>
      <c r="HU364"/>
      <c r="HV364"/>
      <c r="HW364"/>
      <c r="HX364"/>
      <c r="HY364"/>
      <c r="HZ364"/>
      <c r="IA364"/>
      <c r="IB364"/>
      <c r="IC364"/>
      <c r="ID364"/>
      <c r="IE364"/>
      <c r="IF364"/>
      <c r="IG364"/>
      <c r="IH364"/>
      <c r="II364"/>
      <c r="IJ364"/>
      <c r="IK364"/>
      <c r="IL364"/>
      <c r="IM364"/>
      <c r="IN364"/>
      <c r="IO364"/>
      <c r="IP364"/>
      <c r="IQ364"/>
      <c r="IR364"/>
      <c r="IS364"/>
      <c r="IT364"/>
      <c r="IU364"/>
      <c r="IV364"/>
    </row>
    <row r="365" spans="1:256" ht="25" customHeight="1" x14ac:dyDescent="0.25">
      <c r="A365"/>
      <c r="B365"/>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c r="CP365"/>
      <c r="CQ365"/>
      <c r="CR365"/>
      <c r="CS365"/>
      <c r="CT365"/>
      <c r="CU365"/>
      <c r="CV365"/>
      <c r="CW365"/>
      <c r="CX365"/>
      <c r="CY365"/>
      <c r="CZ365"/>
      <c r="DA365"/>
      <c r="DB365"/>
      <c r="DC365"/>
      <c r="DD365"/>
      <c r="DE365"/>
      <c r="DF365"/>
      <c r="DG365"/>
      <c r="DH365"/>
      <c r="DI365"/>
      <c r="DJ365"/>
      <c r="DK365"/>
      <c r="DL365"/>
      <c r="DM365"/>
      <c r="DN365"/>
      <c r="DO365"/>
      <c r="DP365"/>
      <c r="DQ365"/>
      <c r="DR365"/>
      <c r="DS365"/>
      <c r="DT365"/>
      <c r="DU365"/>
      <c r="DV365"/>
      <c r="DW365"/>
      <c r="DX365"/>
      <c r="DY365"/>
      <c r="DZ365"/>
      <c r="EA365"/>
      <c r="EB365"/>
      <c r="EC365"/>
      <c r="ED365"/>
      <c r="EE365"/>
      <c r="EF365"/>
      <c r="EG365"/>
      <c r="EH365"/>
      <c r="EI365"/>
      <c r="EJ365"/>
      <c r="EK365"/>
      <c r="EL365"/>
      <c r="EM365"/>
      <c r="EN365"/>
      <c r="EO365"/>
      <c r="EP365"/>
      <c r="EQ365"/>
      <c r="ER365"/>
      <c r="ES365"/>
      <c r="ET365"/>
      <c r="EU365"/>
      <c r="EV365"/>
      <c r="EW365"/>
      <c r="EX365"/>
      <c r="EY365"/>
      <c r="EZ365"/>
      <c r="FA365"/>
      <c r="FB365"/>
      <c r="FC365"/>
      <c r="FD365"/>
      <c r="FE365"/>
      <c r="FF365"/>
      <c r="FG365"/>
      <c r="FH365"/>
      <c r="FI365"/>
      <c r="FJ365"/>
      <c r="FK365"/>
      <c r="FL365"/>
      <c r="FM365"/>
      <c r="FN365"/>
      <c r="FO365"/>
      <c r="FP365"/>
      <c r="FQ365"/>
      <c r="FR365"/>
      <c r="FS365"/>
      <c r="FT365"/>
      <c r="FU365"/>
      <c r="FV365"/>
      <c r="FW365"/>
      <c r="FX365"/>
      <c r="FY365"/>
      <c r="FZ365"/>
      <c r="GA365"/>
      <c r="GB365"/>
      <c r="GC365"/>
      <c r="GD365"/>
      <c r="GE365"/>
      <c r="GF365"/>
      <c r="GG365"/>
      <c r="GH365"/>
      <c r="GI365"/>
      <c r="GJ365"/>
      <c r="GK365"/>
      <c r="GL365"/>
      <c r="GM365"/>
      <c r="GN365"/>
      <c r="GO365"/>
      <c r="GP365"/>
      <c r="GQ365"/>
      <c r="GR365"/>
      <c r="GS365"/>
      <c r="GT365"/>
      <c r="GU365"/>
      <c r="GV365"/>
      <c r="GW365"/>
      <c r="GX365"/>
      <c r="GY365"/>
      <c r="GZ365"/>
      <c r="HA365"/>
      <c r="HB365"/>
      <c r="HC365"/>
      <c r="HD365"/>
      <c r="HE365"/>
      <c r="HF365"/>
      <c r="HG365"/>
      <c r="HH365"/>
      <c r="HI365"/>
      <c r="HJ365"/>
      <c r="HK365"/>
      <c r="HL365"/>
      <c r="HM365"/>
      <c r="HN365"/>
      <c r="HO365"/>
      <c r="HP365"/>
      <c r="HQ365"/>
      <c r="HR365"/>
      <c r="HS365"/>
      <c r="HT365"/>
      <c r="HU365"/>
      <c r="HV365"/>
      <c r="HW365"/>
      <c r="HX365"/>
      <c r="HY365"/>
      <c r="HZ365"/>
      <c r="IA365"/>
      <c r="IB365"/>
      <c r="IC365"/>
      <c r="ID365"/>
      <c r="IE365"/>
      <c r="IF365"/>
      <c r="IG365"/>
      <c r="IH365"/>
      <c r="II365"/>
      <c r="IJ365"/>
      <c r="IK365"/>
      <c r="IL365"/>
      <c r="IM365"/>
      <c r="IN365"/>
      <c r="IO365"/>
      <c r="IP365"/>
      <c r="IQ365"/>
      <c r="IR365"/>
      <c r="IS365"/>
      <c r="IT365"/>
      <c r="IU365"/>
      <c r="IV365"/>
    </row>
    <row r="366" spans="1:256" ht="12.75" customHeight="1" x14ac:dyDescent="0.25">
      <c r="A366"/>
      <c r="B366"/>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c r="CQ366"/>
      <c r="CR366"/>
      <c r="CS366"/>
      <c r="CT366"/>
      <c r="CU366"/>
      <c r="CV366"/>
      <c r="CW366"/>
      <c r="CX366"/>
      <c r="CY366"/>
      <c r="CZ366"/>
      <c r="DA366"/>
      <c r="DB366"/>
      <c r="DC366"/>
      <c r="DD366"/>
      <c r="DE366"/>
      <c r="DF366"/>
      <c r="DG366"/>
      <c r="DH366"/>
      <c r="DI366"/>
      <c r="DJ366"/>
      <c r="DK366"/>
      <c r="DL366"/>
      <c r="DM366"/>
      <c r="DN366"/>
      <c r="DO366"/>
      <c r="DP366"/>
      <c r="DQ366"/>
      <c r="DR366"/>
      <c r="DS366"/>
      <c r="DT366"/>
      <c r="DU366"/>
      <c r="DV366"/>
      <c r="DW366"/>
      <c r="DX366"/>
      <c r="DY366"/>
      <c r="DZ366"/>
      <c r="EA366"/>
      <c r="EB366"/>
      <c r="EC366"/>
      <c r="ED366"/>
      <c r="EE366"/>
      <c r="EF366"/>
      <c r="EG366"/>
      <c r="EH366"/>
      <c r="EI366"/>
      <c r="EJ366"/>
      <c r="EK366"/>
      <c r="EL366"/>
      <c r="EM366"/>
      <c r="EN366"/>
      <c r="EO366"/>
      <c r="EP366"/>
      <c r="EQ366"/>
      <c r="ER366"/>
      <c r="ES366"/>
      <c r="ET366"/>
      <c r="EU366"/>
      <c r="EV366"/>
      <c r="EW366"/>
      <c r="EX366"/>
      <c r="EY366"/>
      <c r="EZ366"/>
      <c r="FA366"/>
      <c r="FB366"/>
      <c r="FC366"/>
      <c r="FD366"/>
      <c r="FE366"/>
      <c r="FF366"/>
      <c r="FG366"/>
      <c r="FH366"/>
      <c r="FI366"/>
      <c r="FJ366"/>
      <c r="FK366"/>
      <c r="FL366"/>
      <c r="FM366"/>
      <c r="FN366"/>
      <c r="FO366"/>
      <c r="FP366"/>
      <c r="FQ366"/>
      <c r="FR366"/>
      <c r="FS366"/>
      <c r="FT366"/>
      <c r="FU366"/>
      <c r="FV366"/>
      <c r="FW366"/>
      <c r="FX366"/>
      <c r="FY366"/>
      <c r="FZ366"/>
      <c r="GA366"/>
      <c r="GB366"/>
      <c r="GC366"/>
      <c r="GD366"/>
      <c r="GE366"/>
      <c r="GF366"/>
      <c r="GG366"/>
      <c r="GH366"/>
      <c r="GI366"/>
      <c r="GJ366"/>
      <c r="GK366"/>
      <c r="GL366"/>
      <c r="GM366"/>
      <c r="GN366"/>
      <c r="GO366"/>
      <c r="GP366"/>
      <c r="GQ366"/>
      <c r="GR366"/>
      <c r="GS366"/>
      <c r="GT366"/>
      <c r="GU366"/>
      <c r="GV366"/>
      <c r="GW366"/>
      <c r="GX366"/>
      <c r="GY366"/>
      <c r="GZ366"/>
      <c r="HA366"/>
      <c r="HB366"/>
      <c r="HC366"/>
      <c r="HD366"/>
      <c r="HE366"/>
      <c r="HF366"/>
      <c r="HG366"/>
      <c r="HH366"/>
      <c r="HI366"/>
      <c r="HJ366"/>
      <c r="HK366"/>
      <c r="HL366"/>
      <c r="HM366"/>
      <c r="HN366"/>
      <c r="HO366"/>
      <c r="HP366"/>
      <c r="HQ366"/>
      <c r="HR366"/>
      <c r="HS366"/>
      <c r="HT366"/>
      <c r="HU366"/>
      <c r="HV366"/>
      <c r="HW366"/>
      <c r="HX366"/>
      <c r="HY366"/>
      <c r="HZ366"/>
      <c r="IA366"/>
      <c r="IB366"/>
      <c r="IC366"/>
      <c r="ID366"/>
      <c r="IE366"/>
      <c r="IF366"/>
      <c r="IG366"/>
      <c r="IH366"/>
      <c r="II366"/>
      <c r="IJ366"/>
      <c r="IK366"/>
      <c r="IL366"/>
      <c r="IM366"/>
      <c r="IN366"/>
      <c r="IO366"/>
      <c r="IP366"/>
      <c r="IQ366"/>
      <c r="IR366"/>
      <c r="IS366"/>
      <c r="IT366"/>
      <c r="IU366"/>
      <c r="IV366"/>
    </row>
    <row r="367" spans="1:256" ht="12.75" customHeight="1" x14ac:dyDescent="0.25">
      <c r="A367"/>
      <c r="B367"/>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c r="CK367"/>
      <c r="CL367"/>
      <c r="CM367"/>
      <c r="CN367"/>
      <c r="CO367"/>
      <c r="CP367"/>
      <c r="CQ367"/>
      <c r="CR367"/>
      <c r="CS367"/>
      <c r="CT367"/>
      <c r="CU367"/>
      <c r="CV367"/>
      <c r="CW367"/>
      <c r="CX367"/>
      <c r="CY367"/>
      <c r="CZ367"/>
      <c r="DA367"/>
      <c r="DB367"/>
      <c r="DC367"/>
      <c r="DD367"/>
      <c r="DE367"/>
      <c r="DF367"/>
      <c r="DG367"/>
      <c r="DH367"/>
      <c r="DI367"/>
      <c r="DJ367"/>
      <c r="DK367"/>
      <c r="DL367"/>
      <c r="DM367"/>
      <c r="DN367"/>
      <c r="DO367"/>
      <c r="DP367"/>
      <c r="DQ367"/>
      <c r="DR367"/>
      <c r="DS367"/>
      <c r="DT367"/>
      <c r="DU367"/>
      <c r="DV367"/>
      <c r="DW367"/>
      <c r="DX367"/>
      <c r="DY367"/>
      <c r="DZ367"/>
      <c r="EA367"/>
      <c r="EB367"/>
      <c r="EC367"/>
      <c r="ED367"/>
      <c r="EE367"/>
      <c r="EF367"/>
      <c r="EG367"/>
      <c r="EH367"/>
      <c r="EI367"/>
      <c r="EJ367"/>
      <c r="EK367"/>
      <c r="EL367"/>
      <c r="EM367"/>
      <c r="EN367"/>
      <c r="EO367"/>
      <c r="EP367"/>
      <c r="EQ367"/>
      <c r="ER367"/>
      <c r="ES367"/>
      <c r="ET367"/>
      <c r="EU367"/>
      <c r="EV367"/>
      <c r="EW367"/>
      <c r="EX367"/>
      <c r="EY367"/>
      <c r="EZ367"/>
      <c r="FA367"/>
      <c r="FB367"/>
      <c r="FC367"/>
      <c r="FD367"/>
      <c r="FE367"/>
      <c r="FF367"/>
      <c r="FG367"/>
      <c r="FH367"/>
      <c r="FI367"/>
      <c r="FJ367"/>
      <c r="FK367"/>
      <c r="FL367"/>
      <c r="FM367"/>
      <c r="FN367"/>
      <c r="FO367"/>
      <c r="FP367"/>
      <c r="FQ367"/>
      <c r="FR367"/>
      <c r="FS367"/>
      <c r="FT367"/>
      <c r="FU367"/>
      <c r="FV367"/>
      <c r="FW367"/>
      <c r="FX367"/>
      <c r="FY367"/>
      <c r="FZ367"/>
      <c r="GA367"/>
      <c r="GB367"/>
      <c r="GC367"/>
      <c r="GD367"/>
      <c r="GE367"/>
      <c r="GF367"/>
      <c r="GG367"/>
      <c r="GH367"/>
      <c r="GI367"/>
      <c r="GJ367"/>
      <c r="GK367"/>
      <c r="GL367"/>
      <c r="GM367"/>
      <c r="GN367"/>
      <c r="GO367"/>
      <c r="GP367"/>
      <c r="GQ367"/>
      <c r="GR367"/>
      <c r="GS367"/>
      <c r="GT367"/>
      <c r="GU367"/>
      <c r="GV367"/>
      <c r="GW367"/>
      <c r="GX367"/>
      <c r="GY367"/>
      <c r="GZ367"/>
      <c r="HA367"/>
      <c r="HB367"/>
      <c r="HC367"/>
      <c r="HD367"/>
      <c r="HE367"/>
      <c r="HF367"/>
      <c r="HG367"/>
      <c r="HH367"/>
      <c r="HI367"/>
      <c r="HJ367"/>
      <c r="HK367"/>
      <c r="HL367"/>
      <c r="HM367"/>
      <c r="HN367"/>
      <c r="HO367"/>
      <c r="HP367"/>
      <c r="HQ367"/>
      <c r="HR367"/>
      <c r="HS367"/>
      <c r="HT367"/>
      <c r="HU367"/>
      <c r="HV367"/>
      <c r="HW367"/>
      <c r="HX367"/>
      <c r="HY367"/>
      <c r="HZ367"/>
      <c r="IA367"/>
      <c r="IB367"/>
      <c r="IC367"/>
      <c r="ID367"/>
      <c r="IE367"/>
      <c r="IF367"/>
      <c r="IG367"/>
      <c r="IH367"/>
      <c r="II367"/>
      <c r="IJ367"/>
      <c r="IK367"/>
      <c r="IL367"/>
      <c r="IM367"/>
      <c r="IN367"/>
      <c r="IO367"/>
      <c r="IP367"/>
      <c r="IQ367"/>
      <c r="IR367"/>
      <c r="IS367"/>
      <c r="IT367"/>
      <c r="IU367"/>
      <c r="IV367"/>
    </row>
    <row r="368" spans="1:256" ht="12.75" customHeight="1" x14ac:dyDescent="0.25">
      <c r="A368"/>
      <c r="B368"/>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c r="CK368"/>
      <c r="CL368"/>
      <c r="CM368"/>
      <c r="CN368"/>
      <c r="CO368"/>
      <c r="CP368"/>
      <c r="CQ368"/>
      <c r="CR368"/>
      <c r="CS368"/>
      <c r="CT368"/>
      <c r="CU368"/>
      <c r="CV368"/>
      <c r="CW368"/>
      <c r="CX368"/>
      <c r="CY368"/>
      <c r="CZ368"/>
      <c r="DA368"/>
      <c r="DB368"/>
      <c r="DC368"/>
      <c r="DD368"/>
      <c r="DE368"/>
      <c r="DF368"/>
      <c r="DG368"/>
      <c r="DH368"/>
      <c r="DI368"/>
      <c r="DJ368"/>
      <c r="DK368"/>
      <c r="DL368"/>
      <c r="DM368"/>
      <c r="DN368"/>
      <c r="DO368"/>
      <c r="DP368"/>
      <c r="DQ368"/>
      <c r="DR368"/>
      <c r="DS368"/>
      <c r="DT368"/>
      <c r="DU368"/>
      <c r="DV368"/>
      <c r="DW368"/>
      <c r="DX368"/>
      <c r="DY368"/>
      <c r="DZ368"/>
      <c r="EA368"/>
      <c r="EB368"/>
      <c r="EC368"/>
      <c r="ED368"/>
      <c r="EE368"/>
      <c r="EF368"/>
      <c r="EG368"/>
      <c r="EH368"/>
      <c r="EI368"/>
      <c r="EJ368"/>
      <c r="EK368"/>
      <c r="EL368"/>
      <c r="EM368"/>
      <c r="EN368"/>
      <c r="EO368"/>
      <c r="EP368"/>
      <c r="EQ368"/>
      <c r="ER368"/>
      <c r="ES368"/>
      <c r="ET368"/>
      <c r="EU368"/>
      <c r="EV368"/>
      <c r="EW368"/>
      <c r="EX368"/>
      <c r="EY368"/>
      <c r="EZ368"/>
      <c r="FA368"/>
      <c r="FB368"/>
      <c r="FC368"/>
      <c r="FD368"/>
      <c r="FE368"/>
      <c r="FF368"/>
      <c r="FG368"/>
      <c r="FH368"/>
      <c r="FI368"/>
      <c r="FJ368"/>
      <c r="FK368"/>
      <c r="FL368"/>
      <c r="FM368"/>
      <c r="FN368"/>
      <c r="FO368"/>
      <c r="FP368"/>
      <c r="FQ368"/>
      <c r="FR368"/>
      <c r="FS368"/>
      <c r="FT368"/>
      <c r="FU368"/>
      <c r="FV368"/>
      <c r="FW368"/>
      <c r="FX368"/>
      <c r="FY368"/>
      <c r="FZ368"/>
      <c r="GA368"/>
      <c r="GB368"/>
      <c r="GC368"/>
      <c r="GD368"/>
      <c r="GE368"/>
      <c r="GF368"/>
      <c r="GG368"/>
      <c r="GH368"/>
      <c r="GI368"/>
      <c r="GJ368"/>
      <c r="GK368"/>
      <c r="GL368"/>
      <c r="GM368"/>
      <c r="GN368"/>
      <c r="GO368"/>
      <c r="GP368"/>
      <c r="GQ368"/>
      <c r="GR368"/>
      <c r="GS368"/>
      <c r="GT368"/>
      <c r="GU368"/>
      <c r="GV368"/>
      <c r="GW368"/>
      <c r="GX368"/>
      <c r="GY368"/>
      <c r="GZ368"/>
      <c r="HA368"/>
      <c r="HB368"/>
      <c r="HC368"/>
      <c r="HD368"/>
      <c r="HE368"/>
      <c r="HF368"/>
      <c r="HG368"/>
      <c r="HH368"/>
      <c r="HI368"/>
      <c r="HJ368"/>
      <c r="HK368"/>
      <c r="HL368"/>
      <c r="HM368"/>
      <c r="HN368"/>
      <c r="HO368"/>
      <c r="HP368"/>
      <c r="HQ368"/>
      <c r="HR368"/>
      <c r="HS368"/>
      <c r="HT368"/>
      <c r="HU368"/>
      <c r="HV368"/>
      <c r="HW368"/>
      <c r="HX368"/>
      <c r="HY368"/>
      <c r="HZ368"/>
      <c r="IA368"/>
      <c r="IB368"/>
      <c r="IC368"/>
      <c r="ID368"/>
      <c r="IE368"/>
      <c r="IF368"/>
      <c r="IG368"/>
      <c r="IH368"/>
      <c r="II368"/>
      <c r="IJ368"/>
      <c r="IK368"/>
      <c r="IL368"/>
      <c r="IM368"/>
      <c r="IN368"/>
      <c r="IO368"/>
      <c r="IP368"/>
      <c r="IQ368"/>
      <c r="IR368"/>
      <c r="IS368"/>
      <c r="IT368"/>
      <c r="IU368"/>
      <c r="IV368"/>
    </row>
    <row r="369" spans="1:256" ht="12.75" customHeight="1" x14ac:dyDescent="0.25">
      <c r="A369"/>
      <c r="B369"/>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c r="CK369"/>
      <c r="CL369"/>
      <c r="CM369"/>
      <c r="CN369"/>
      <c r="CO369"/>
      <c r="CP369"/>
      <c r="CQ369"/>
      <c r="CR369"/>
      <c r="CS369"/>
      <c r="CT369"/>
      <c r="CU369"/>
      <c r="CV369"/>
      <c r="CW369"/>
      <c r="CX369"/>
      <c r="CY369"/>
      <c r="CZ369"/>
      <c r="DA369"/>
      <c r="DB369"/>
      <c r="DC369"/>
      <c r="DD369"/>
      <c r="DE369"/>
      <c r="DF369"/>
      <c r="DG369"/>
      <c r="DH369"/>
      <c r="DI369"/>
      <c r="DJ369"/>
      <c r="DK369"/>
      <c r="DL369"/>
      <c r="DM369"/>
      <c r="DN369"/>
      <c r="DO369"/>
      <c r="DP369"/>
      <c r="DQ369"/>
      <c r="DR369"/>
      <c r="DS369"/>
      <c r="DT369"/>
      <c r="DU369"/>
      <c r="DV369"/>
      <c r="DW369"/>
      <c r="DX369"/>
      <c r="DY369"/>
      <c r="DZ369"/>
      <c r="EA369"/>
      <c r="EB369"/>
      <c r="EC369"/>
      <c r="ED369"/>
      <c r="EE369"/>
      <c r="EF369"/>
      <c r="EG369"/>
      <c r="EH369"/>
      <c r="EI369"/>
      <c r="EJ369"/>
      <c r="EK369"/>
      <c r="EL369"/>
      <c r="EM369"/>
      <c r="EN369"/>
      <c r="EO369"/>
      <c r="EP369"/>
      <c r="EQ369"/>
      <c r="ER369"/>
      <c r="ES369"/>
      <c r="ET369"/>
      <c r="EU369"/>
      <c r="EV369"/>
      <c r="EW369"/>
      <c r="EX369"/>
      <c r="EY369"/>
      <c r="EZ369"/>
      <c r="FA369"/>
      <c r="FB369"/>
      <c r="FC369"/>
      <c r="FD369"/>
      <c r="FE369"/>
      <c r="FF369"/>
      <c r="FG369"/>
      <c r="FH369"/>
      <c r="FI369"/>
      <c r="FJ369"/>
      <c r="FK369"/>
      <c r="FL369"/>
      <c r="FM369"/>
      <c r="FN369"/>
      <c r="FO369"/>
      <c r="FP369"/>
      <c r="FQ369"/>
      <c r="FR369"/>
      <c r="FS369"/>
      <c r="FT369"/>
      <c r="FU369"/>
      <c r="FV369"/>
      <c r="FW369"/>
      <c r="FX369"/>
      <c r="FY369"/>
      <c r="FZ369"/>
      <c r="GA369"/>
      <c r="GB369"/>
      <c r="GC369"/>
      <c r="GD369"/>
      <c r="GE369"/>
      <c r="GF369"/>
      <c r="GG369"/>
      <c r="GH369"/>
      <c r="GI369"/>
      <c r="GJ369"/>
      <c r="GK369"/>
      <c r="GL369"/>
      <c r="GM369"/>
      <c r="GN369"/>
      <c r="GO369"/>
      <c r="GP369"/>
      <c r="GQ369"/>
      <c r="GR369"/>
      <c r="GS369"/>
      <c r="GT369"/>
      <c r="GU369"/>
      <c r="GV369"/>
      <c r="GW369"/>
      <c r="GX369"/>
      <c r="GY369"/>
      <c r="GZ369"/>
      <c r="HA369"/>
      <c r="HB369"/>
      <c r="HC369"/>
      <c r="HD369"/>
      <c r="HE369"/>
      <c r="HF369"/>
      <c r="HG369"/>
      <c r="HH369"/>
      <c r="HI369"/>
      <c r="HJ369"/>
      <c r="HK369"/>
      <c r="HL369"/>
      <c r="HM369"/>
      <c r="HN369"/>
      <c r="HO369"/>
      <c r="HP369"/>
      <c r="HQ369"/>
      <c r="HR369"/>
      <c r="HS369"/>
      <c r="HT369"/>
      <c r="HU369"/>
      <c r="HV369"/>
      <c r="HW369"/>
      <c r="HX369"/>
      <c r="HY369"/>
      <c r="HZ369"/>
      <c r="IA369"/>
      <c r="IB369"/>
      <c r="IC369"/>
      <c r="ID369"/>
      <c r="IE369"/>
      <c r="IF369"/>
      <c r="IG369"/>
      <c r="IH369"/>
      <c r="II369"/>
      <c r="IJ369"/>
      <c r="IK369"/>
      <c r="IL369"/>
      <c r="IM369"/>
      <c r="IN369"/>
      <c r="IO369"/>
      <c r="IP369"/>
      <c r="IQ369"/>
      <c r="IR369"/>
      <c r="IS369"/>
      <c r="IT369"/>
      <c r="IU369"/>
      <c r="IV369"/>
    </row>
    <row r="370" spans="1:256" ht="12.75" customHeight="1" x14ac:dyDescent="0.25">
      <c r="A370"/>
      <c r="B370"/>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c r="CP370"/>
      <c r="CQ370"/>
      <c r="CR370"/>
      <c r="CS370"/>
      <c r="CT370"/>
      <c r="CU370"/>
      <c r="CV370"/>
      <c r="CW370"/>
      <c r="CX370"/>
      <c r="CY370"/>
      <c r="CZ370"/>
      <c r="DA370"/>
      <c r="DB370"/>
      <c r="DC370"/>
      <c r="DD370"/>
      <c r="DE370"/>
      <c r="DF370"/>
      <c r="DG370"/>
      <c r="DH370"/>
      <c r="DI370"/>
      <c r="DJ370"/>
      <c r="DK370"/>
      <c r="DL370"/>
      <c r="DM370"/>
      <c r="DN370"/>
      <c r="DO370"/>
      <c r="DP370"/>
      <c r="DQ370"/>
      <c r="DR370"/>
      <c r="DS370"/>
      <c r="DT370"/>
      <c r="DU370"/>
      <c r="DV370"/>
      <c r="DW370"/>
      <c r="DX370"/>
      <c r="DY370"/>
      <c r="DZ370"/>
      <c r="EA370"/>
      <c r="EB370"/>
      <c r="EC370"/>
      <c r="ED370"/>
      <c r="EE370"/>
      <c r="EF370"/>
      <c r="EG370"/>
      <c r="EH370"/>
      <c r="EI370"/>
      <c r="EJ370"/>
      <c r="EK370"/>
      <c r="EL370"/>
      <c r="EM370"/>
      <c r="EN370"/>
      <c r="EO370"/>
      <c r="EP370"/>
      <c r="EQ370"/>
      <c r="ER370"/>
      <c r="ES370"/>
      <c r="ET370"/>
      <c r="EU370"/>
      <c r="EV370"/>
      <c r="EW370"/>
      <c r="EX370"/>
      <c r="EY370"/>
      <c r="EZ370"/>
      <c r="FA370"/>
      <c r="FB370"/>
      <c r="FC370"/>
      <c r="FD370"/>
      <c r="FE370"/>
      <c r="FF370"/>
      <c r="FG370"/>
      <c r="FH370"/>
      <c r="FI370"/>
      <c r="FJ370"/>
      <c r="FK370"/>
      <c r="FL370"/>
      <c r="FM370"/>
      <c r="FN370"/>
      <c r="FO370"/>
      <c r="FP370"/>
      <c r="FQ370"/>
      <c r="FR370"/>
      <c r="FS370"/>
      <c r="FT370"/>
      <c r="FU370"/>
      <c r="FV370"/>
      <c r="FW370"/>
      <c r="FX370"/>
      <c r="FY370"/>
      <c r="FZ370"/>
      <c r="GA370"/>
      <c r="GB370"/>
      <c r="GC370"/>
      <c r="GD370"/>
      <c r="GE370"/>
      <c r="GF370"/>
      <c r="GG370"/>
      <c r="GH370"/>
      <c r="GI370"/>
      <c r="GJ370"/>
      <c r="GK370"/>
      <c r="GL370"/>
      <c r="GM370"/>
      <c r="GN370"/>
      <c r="GO370"/>
      <c r="GP370"/>
      <c r="GQ370"/>
      <c r="GR370"/>
      <c r="GS370"/>
      <c r="GT370"/>
      <c r="GU370"/>
      <c r="GV370"/>
      <c r="GW370"/>
      <c r="GX370"/>
      <c r="GY370"/>
      <c r="GZ370"/>
      <c r="HA370"/>
      <c r="HB370"/>
      <c r="HC370"/>
      <c r="HD370"/>
      <c r="HE370"/>
      <c r="HF370"/>
      <c r="HG370"/>
      <c r="HH370"/>
      <c r="HI370"/>
      <c r="HJ370"/>
      <c r="HK370"/>
      <c r="HL370"/>
      <c r="HM370"/>
      <c r="HN370"/>
      <c r="HO370"/>
      <c r="HP370"/>
      <c r="HQ370"/>
      <c r="HR370"/>
      <c r="HS370"/>
      <c r="HT370"/>
      <c r="HU370"/>
      <c r="HV370"/>
      <c r="HW370"/>
      <c r="HX370"/>
      <c r="HY370"/>
      <c r="HZ370"/>
      <c r="IA370"/>
      <c r="IB370"/>
      <c r="IC370"/>
      <c r="ID370"/>
      <c r="IE370"/>
      <c r="IF370"/>
      <c r="IG370"/>
      <c r="IH370"/>
      <c r="II370"/>
      <c r="IJ370"/>
      <c r="IK370"/>
      <c r="IL370"/>
      <c r="IM370"/>
      <c r="IN370"/>
      <c r="IO370"/>
      <c r="IP370"/>
      <c r="IQ370"/>
      <c r="IR370"/>
      <c r="IS370"/>
      <c r="IT370"/>
      <c r="IU370"/>
      <c r="IV370"/>
    </row>
    <row r="371" spans="1:256" ht="12.75" customHeight="1" x14ac:dyDescent="0.25">
      <c r="A371"/>
      <c r="B371"/>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c r="CP371"/>
      <c r="CQ371"/>
      <c r="CR371"/>
      <c r="CS371"/>
      <c r="CT371"/>
      <c r="CU371"/>
      <c r="CV371"/>
      <c r="CW371"/>
      <c r="CX371"/>
      <c r="CY371"/>
      <c r="CZ371"/>
      <c r="DA371"/>
      <c r="DB371"/>
      <c r="DC371"/>
      <c r="DD371"/>
      <c r="DE371"/>
      <c r="DF371"/>
      <c r="DG371"/>
      <c r="DH371"/>
      <c r="DI371"/>
      <c r="DJ371"/>
      <c r="DK371"/>
      <c r="DL371"/>
      <c r="DM371"/>
      <c r="DN371"/>
      <c r="DO371"/>
      <c r="DP371"/>
      <c r="DQ371"/>
      <c r="DR371"/>
      <c r="DS371"/>
      <c r="DT371"/>
      <c r="DU371"/>
      <c r="DV371"/>
      <c r="DW371"/>
      <c r="DX371"/>
      <c r="DY371"/>
      <c r="DZ371"/>
      <c r="EA371"/>
      <c r="EB371"/>
      <c r="EC371"/>
      <c r="ED371"/>
      <c r="EE371"/>
      <c r="EF371"/>
      <c r="EG371"/>
      <c r="EH371"/>
      <c r="EI371"/>
      <c r="EJ371"/>
      <c r="EK371"/>
      <c r="EL371"/>
      <c r="EM371"/>
      <c r="EN371"/>
      <c r="EO371"/>
      <c r="EP371"/>
      <c r="EQ371"/>
      <c r="ER371"/>
      <c r="ES371"/>
      <c r="ET371"/>
      <c r="EU371"/>
      <c r="EV371"/>
      <c r="EW371"/>
      <c r="EX371"/>
      <c r="EY371"/>
      <c r="EZ371"/>
      <c r="FA371"/>
      <c r="FB371"/>
      <c r="FC371"/>
      <c r="FD371"/>
      <c r="FE371"/>
      <c r="FF371"/>
      <c r="FG371"/>
      <c r="FH371"/>
      <c r="FI371"/>
      <c r="FJ371"/>
      <c r="FK371"/>
      <c r="FL371"/>
      <c r="FM371"/>
      <c r="FN371"/>
      <c r="FO371"/>
      <c r="FP371"/>
      <c r="FQ371"/>
      <c r="FR371"/>
      <c r="FS371"/>
      <c r="FT371"/>
      <c r="FU371"/>
      <c r="FV371"/>
      <c r="FW371"/>
      <c r="FX371"/>
      <c r="FY371"/>
      <c r="FZ371"/>
      <c r="GA371"/>
      <c r="GB371"/>
      <c r="GC371"/>
      <c r="GD371"/>
      <c r="GE371"/>
      <c r="GF371"/>
      <c r="GG371"/>
      <c r="GH371"/>
      <c r="GI371"/>
      <c r="GJ371"/>
      <c r="GK371"/>
      <c r="GL371"/>
      <c r="GM371"/>
      <c r="GN371"/>
      <c r="GO371"/>
      <c r="GP371"/>
      <c r="GQ371"/>
      <c r="GR371"/>
      <c r="GS371"/>
      <c r="GT371"/>
      <c r="GU371"/>
      <c r="GV371"/>
      <c r="GW371"/>
      <c r="GX371"/>
      <c r="GY371"/>
      <c r="GZ371"/>
      <c r="HA371"/>
      <c r="HB371"/>
      <c r="HC371"/>
      <c r="HD371"/>
      <c r="HE371"/>
      <c r="HF371"/>
      <c r="HG371"/>
      <c r="HH371"/>
      <c r="HI371"/>
      <c r="HJ371"/>
      <c r="HK371"/>
      <c r="HL371"/>
      <c r="HM371"/>
      <c r="HN371"/>
      <c r="HO371"/>
      <c r="HP371"/>
      <c r="HQ371"/>
      <c r="HR371"/>
      <c r="HS371"/>
      <c r="HT371"/>
      <c r="HU371"/>
      <c r="HV371"/>
      <c r="HW371"/>
      <c r="HX371"/>
      <c r="HY371"/>
      <c r="HZ371"/>
      <c r="IA371"/>
      <c r="IB371"/>
      <c r="IC371"/>
      <c r="ID371"/>
      <c r="IE371"/>
      <c r="IF371"/>
      <c r="IG371"/>
      <c r="IH371"/>
      <c r="II371"/>
      <c r="IJ371"/>
      <c r="IK371"/>
      <c r="IL371"/>
      <c r="IM371"/>
      <c r="IN371"/>
      <c r="IO371"/>
      <c r="IP371"/>
      <c r="IQ371"/>
      <c r="IR371"/>
      <c r="IS371"/>
      <c r="IT371"/>
      <c r="IU371"/>
      <c r="IV371"/>
    </row>
    <row r="372" spans="1:256" ht="25" customHeight="1" x14ac:dyDescent="0.25">
      <c r="A372"/>
      <c r="B372"/>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c r="CP372"/>
      <c r="CQ372"/>
      <c r="CR372"/>
      <c r="CS372"/>
      <c r="CT372"/>
      <c r="CU372"/>
      <c r="CV372"/>
      <c r="CW372"/>
      <c r="CX372"/>
      <c r="CY372"/>
      <c r="CZ372"/>
      <c r="DA372"/>
      <c r="DB372"/>
      <c r="DC372"/>
      <c r="DD372"/>
      <c r="DE372"/>
      <c r="DF372"/>
      <c r="DG372"/>
      <c r="DH372"/>
      <c r="DI372"/>
      <c r="DJ372"/>
      <c r="DK372"/>
      <c r="DL372"/>
      <c r="DM372"/>
      <c r="DN372"/>
      <c r="DO372"/>
      <c r="DP372"/>
      <c r="DQ372"/>
      <c r="DR372"/>
      <c r="DS372"/>
      <c r="DT372"/>
      <c r="DU372"/>
      <c r="DV372"/>
      <c r="DW372"/>
      <c r="DX372"/>
      <c r="DY372"/>
      <c r="DZ372"/>
      <c r="EA372"/>
      <c r="EB372"/>
      <c r="EC372"/>
      <c r="ED372"/>
      <c r="EE372"/>
      <c r="EF372"/>
      <c r="EG372"/>
      <c r="EH372"/>
      <c r="EI372"/>
      <c r="EJ372"/>
      <c r="EK372"/>
      <c r="EL372"/>
      <c r="EM372"/>
      <c r="EN372"/>
      <c r="EO372"/>
      <c r="EP372"/>
      <c r="EQ372"/>
      <c r="ER372"/>
      <c r="ES372"/>
      <c r="ET372"/>
      <c r="EU372"/>
      <c r="EV372"/>
      <c r="EW372"/>
      <c r="EX372"/>
      <c r="EY372"/>
      <c r="EZ372"/>
      <c r="FA372"/>
      <c r="FB372"/>
      <c r="FC372"/>
      <c r="FD372"/>
      <c r="FE372"/>
      <c r="FF372"/>
      <c r="FG372"/>
      <c r="FH372"/>
      <c r="FI372"/>
      <c r="FJ372"/>
      <c r="FK372"/>
      <c r="FL372"/>
      <c r="FM372"/>
      <c r="FN372"/>
      <c r="FO372"/>
      <c r="FP372"/>
      <c r="FQ372"/>
      <c r="FR372"/>
      <c r="FS372"/>
      <c r="FT372"/>
      <c r="FU372"/>
      <c r="FV372"/>
      <c r="FW372"/>
      <c r="FX372"/>
      <c r="FY372"/>
      <c r="FZ372"/>
      <c r="GA372"/>
      <c r="GB372"/>
      <c r="GC372"/>
      <c r="GD372"/>
      <c r="GE372"/>
      <c r="GF372"/>
      <c r="GG372"/>
      <c r="GH372"/>
      <c r="GI372"/>
      <c r="GJ372"/>
      <c r="GK372"/>
      <c r="GL372"/>
      <c r="GM372"/>
      <c r="GN372"/>
      <c r="GO372"/>
      <c r="GP372"/>
      <c r="GQ372"/>
      <c r="GR372"/>
      <c r="GS372"/>
      <c r="GT372"/>
      <c r="GU372"/>
      <c r="GV372"/>
      <c r="GW372"/>
      <c r="GX372"/>
      <c r="GY372"/>
      <c r="GZ372"/>
      <c r="HA372"/>
      <c r="HB372"/>
      <c r="HC372"/>
      <c r="HD372"/>
      <c r="HE372"/>
      <c r="HF372"/>
      <c r="HG372"/>
      <c r="HH372"/>
      <c r="HI372"/>
      <c r="HJ372"/>
      <c r="HK372"/>
      <c r="HL372"/>
      <c r="HM372"/>
      <c r="HN372"/>
      <c r="HO372"/>
      <c r="HP372"/>
      <c r="HQ372"/>
      <c r="HR372"/>
      <c r="HS372"/>
      <c r="HT372"/>
      <c r="HU372"/>
      <c r="HV372"/>
      <c r="HW372"/>
      <c r="HX372"/>
      <c r="HY372"/>
      <c r="HZ372"/>
      <c r="IA372"/>
      <c r="IB372"/>
      <c r="IC372"/>
      <c r="ID372"/>
      <c r="IE372"/>
      <c r="IF372"/>
      <c r="IG372"/>
      <c r="IH372"/>
      <c r="II372"/>
      <c r="IJ372"/>
      <c r="IK372"/>
      <c r="IL372"/>
      <c r="IM372"/>
      <c r="IN372"/>
      <c r="IO372"/>
      <c r="IP372"/>
      <c r="IQ372"/>
      <c r="IR372"/>
      <c r="IS372"/>
      <c r="IT372"/>
      <c r="IU372"/>
      <c r="IV372"/>
    </row>
    <row r="373" spans="1:256" ht="12.75" customHeight="1" x14ac:dyDescent="0.25">
      <c r="A373"/>
      <c r="B37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c r="CK373"/>
      <c r="CL373"/>
      <c r="CM373"/>
      <c r="CN373"/>
      <c r="CO373"/>
      <c r="CP373"/>
      <c r="CQ373"/>
      <c r="CR373"/>
      <c r="CS373"/>
      <c r="CT373"/>
      <c r="CU373"/>
      <c r="CV373"/>
      <c r="CW373"/>
      <c r="CX373"/>
      <c r="CY373"/>
      <c r="CZ373"/>
      <c r="DA373"/>
      <c r="DB373"/>
      <c r="DC373"/>
      <c r="DD373"/>
      <c r="DE373"/>
      <c r="DF373"/>
      <c r="DG373"/>
      <c r="DH373"/>
      <c r="DI373"/>
      <c r="DJ373"/>
      <c r="DK373"/>
      <c r="DL373"/>
      <c r="DM373"/>
      <c r="DN373"/>
      <c r="DO373"/>
      <c r="DP373"/>
      <c r="DQ373"/>
      <c r="DR373"/>
      <c r="DS373"/>
      <c r="DT373"/>
      <c r="DU373"/>
      <c r="DV373"/>
      <c r="DW373"/>
      <c r="DX373"/>
      <c r="DY373"/>
      <c r="DZ373"/>
      <c r="EA373"/>
      <c r="EB373"/>
      <c r="EC373"/>
      <c r="ED373"/>
      <c r="EE373"/>
      <c r="EF373"/>
      <c r="EG373"/>
      <c r="EH373"/>
      <c r="EI373"/>
      <c r="EJ373"/>
      <c r="EK373"/>
      <c r="EL373"/>
      <c r="EM373"/>
      <c r="EN373"/>
      <c r="EO373"/>
      <c r="EP373"/>
      <c r="EQ373"/>
      <c r="ER373"/>
      <c r="ES373"/>
      <c r="ET373"/>
      <c r="EU373"/>
      <c r="EV373"/>
      <c r="EW373"/>
      <c r="EX373"/>
      <c r="EY373"/>
      <c r="EZ373"/>
      <c r="FA373"/>
      <c r="FB373"/>
      <c r="FC373"/>
      <c r="FD373"/>
      <c r="FE373"/>
      <c r="FF373"/>
      <c r="FG373"/>
      <c r="FH373"/>
      <c r="FI373"/>
      <c r="FJ373"/>
      <c r="FK373"/>
      <c r="FL373"/>
      <c r="FM373"/>
      <c r="FN373"/>
      <c r="FO373"/>
      <c r="FP373"/>
      <c r="FQ373"/>
      <c r="FR373"/>
      <c r="FS373"/>
      <c r="FT373"/>
      <c r="FU373"/>
      <c r="FV373"/>
      <c r="FW373"/>
      <c r="FX373"/>
      <c r="FY373"/>
      <c r="FZ373"/>
      <c r="GA373"/>
      <c r="GB373"/>
      <c r="GC373"/>
      <c r="GD373"/>
      <c r="GE373"/>
      <c r="GF373"/>
      <c r="GG373"/>
      <c r="GH373"/>
      <c r="GI373"/>
      <c r="GJ373"/>
      <c r="GK373"/>
      <c r="GL373"/>
      <c r="GM373"/>
      <c r="GN373"/>
      <c r="GO373"/>
      <c r="GP373"/>
      <c r="GQ373"/>
      <c r="GR373"/>
      <c r="GS373"/>
      <c r="GT373"/>
      <c r="GU373"/>
      <c r="GV373"/>
      <c r="GW373"/>
      <c r="GX373"/>
      <c r="GY373"/>
      <c r="GZ373"/>
      <c r="HA373"/>
      <c r="HB373"/>
      <c r="HC373"/>
      <c r="HD373"/>
      <c r="HE373"/>
      <c r="HF373"/>
      <c r="HG373"/>
      <c r="HH373"/>
      <c r="HI373"/>
      <c r="HJ373"/>
      <c r="HK373"/>
      <c r="HL373"/>
      <c r="HM373"/>
      <c r="HN373"/>
      <c r="HO373"/>
      <c r="HP373"/>
      <c r="HQ373"/>
      <c r="HR373"/>
      <c r="HS373"/>
      <c r="HT373"/>
      <c r="HU373"/>
      <c r="HV373"/>
      <c r="HW373"/>
      <c r="HX373"/>
      <c r="HY373"/>
      <c r="HZ373"/>
      <c r="IA373"/>
      <c r="IB373"/>
      <c r="IC373"/>
      <c r="ID373"/>
      <c r="IE373"/>
      <c r="IF373"/>
      <c r="IG373"/>
      <c r="IH373"/>
      <c r="II373"/>
      <c r="IJ373"/>
      <c r="IK373"/>
      <c r="IL373"/>
      <c r="IM373"/>
      <c r="IN373"/>
      <c r="IO373"/>
      <c r="IP373"/>
      <c r="IQ373"/>
      <c r="IR373"/>
      <c r="IS373"/>
      <c r="IT373"/>
      <c r="IU373"/>
      <c r="IV373"/>
    </row>
    <row r="374" spans="1:256" ht="12.75" customHeight="1" x14ac:dyDescent="0.25">
      <c r="A374"/>
      <c r="B374"/>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c r="CK374"/>
      <c r="CL374"/>
      <c r="CM374"/>
      <c r="CN374"/>
      <c r="CO374"/>
      <c r="CP374"/>
      <c r="CQ374"/>
      <c r="CR374"/>
      <c r="CS374"/>
      <c r="CT374"/>
      <c r="CU374"/>
      <c r="CV374"/>
      <c r="CW374"/>
      <c r="CX374"/>
      <c r="CY374"/>
      <c r="CZ374"/>
      <c r="DA374"/>
      <c r="DB374"/>
      <c r="DC374"/>
      <c r="DD374"/>
      <c r="DE374"/>
      <c r="DF374"/>
      <c r="DG374"/>
      <c r="DH374"/>
      <c r="DI374"/>
      <c r="DJ374"/>
      <c r="DK374"/>
      <c r="DL374"/>
      <c r="DM374"/>
      <c r="DN374"/>
      <c r="DO374"/>
      <c r="DP374"/>
      <c r="DQ374"/>
      <c r="DR374"/>
      <c r="DS374"/>
      <c r="DT374"/>
      <c r="DU374"/>
      <c r="DV374"/>
      <c r="DW374"/>
      <c r="DX374"/>
      <c r="DY374"/>
      <c r="DZ374"/>
      <c r="EA374"/>
      <c r="EB374"/>
      <c r="EC374"/>
      <c r="ED374"/>
      <c r="EE374"/>
      <c r="EF374"/>
      <c r="EG374"/>
      <c r="EH374"/>
      <c r="EI374"/>
      <c r="EJ374"/>
      <c r="EK374"/>
      <c r="EL374"/>
      <c r="EM374"/>
      <c r="EN374"/>
      <c r="EO374"/>
      <c r="EP374"/>
      <c r="EQ374"/>
      <c r="ER374"/>
      <c r="ES374"/>
      <c r="ET374"/>
      <c r="EU374"/>
      <c r="EV374"/>
      <c r="EW374"/>
      <c r="EX374"/>
      <c r="EY374"/>
      <c r="EZ374"/>
      <c r="FA374"/>
      <c r="FB374"/>
      <c r="FC374"/>
      <c r="FD374"/>
      <c r="FE374"/>
      <c r="FF374"/>
      <c r="FG374"/>
      <c r="FH374"/>
      <c r="FI374"/>
      <c r="FJ374"/>
      <c r="FK374"/>
      <c r="FL374"/>
      <c r="FM374"/>
      <c r="FN374"/>
      <c r="FO374"/>
      <c r="FP374"/>
      <c r="FQ374"/>
      <c r="FR374"/>
      <c r="FS374"/>
      <c r="FT374"/>
      <c r="FU374"/>
      <c r="FV374"/>
      <c r="FW374"/>
      <c r="FX374"/>
      <c r="FY374"/>
      <c r="FZ374"/>
      <c r="GA374"/>
      <c r="GB374"/>
      <c r="GC374"/>
      <c r="GD374"/>
      <c r="GE374"/>
      <c r="GF374"/>
      <c r="GG374"/>
      <c r="GH374"/>
      <c r="GI374"/>
      <c r="GJ374"/>
      <c r="GK374"/>
      <c r="GL374"/>
      <c r="GM374"/>
      <c r="GN374"/>
      <c r="GO374"/>
      <c r="GP374"/>
      <c r="GQ374"/>
      <c r="GR374"/>
      <c r="GS374"/>
      <c r="GT374"/>
      <c r="GU374"/>
      <c r="GV374"/>
      <c r="GW374"/>
      <c r="GX374"/>
      <c r="GY374"/>
      <c r="GZ374"/>
      <c r="HA374"/>
      <c r="HB374"/>
      <c r="HC374"/>
      <c r="HD374"/>
      <c r="HE374"/>
      <c r="HF374"/>
      <c r="HG374"/>
      <c r="HH374"/>
      <c r="HI374"/>
      <c r="HJ374"/>
      <c r="HK374"/>
      <c r="HL374"/>
      <c r="HM374"/>
      <c r="HN374"/>
      <c r="HO374"/>
      <c r="HP374"/>
      <c r="HQ374"/>
      <c r="HR374"/>
      <c r="HS374"/>
      <c r="HT374"/>
      <c r="HU374"/>
      <c r="HV374"/>
      <c r="HW374"/>
      <c r="HX374"/>
      <c r="HY374"/>
      <c r="HZ374"/>
      <c r="IA374"/>
      <c r="IB374"/>
      <c r="IC374"/>
      <c r="ID374"/>
      <c r="IE374"/>
      <c r="IF374"/>
      <c r="IG374"/>
      <c r="IH374"/>
      <c r="II374"/>
      <c r="IJ374"/>
      <c r="IK374"/>
      <c r="IL374"/>
      <c r="IM374"/>
      <c r="IN374"/>
      <c r="IO374"/>
      <c r="IP374"/>
      <c r="IQ374"/>
      <c r="IR374"/>
      <c r="IS374"/>
      <c r="IT374"/>
      <c r="IU374"/>
      <c r="IV374"/>
    </row>
    <row r="375" spans="1:256" ht="12.75" customHeight="1" x14ac:dyDescent="0.25">
      <c r="A375"/>
      <c r="B375"/>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c r="CP375"/>
      <c r="CQ375"/>
      <c r="CR375"/>
      <c r="CS375"/>
      <c r="CT375"/>
      <c r="CU375"/>
      <c r="CV375"/>
      <c r="CW375"/>
      <c r="CX375"/>
      <c r="CY375"/>
      <c r="CZ375"/>
      <c r="DA375"/>
      <c r="DB375"/>
      <c r="DC375"/>
      <c r="DD375"/>
      <c r="DE375"/>
      <c r="DF375"/>
      <c r="DG375"/>
      <c r="DH375"/>
      <c r="DI375"/>
      <c r="DJ375"/>
      <c r="DK375"/>
      <c r="DL375"/>
      <c r="DM375"/>
      <c r="DN375"/>
      <c r="DO375"/>
      <c r="DP375"/>
      <c r="DQ375"/>
      <c r="DR375"/>
      <c r="DS375"/>
      <c r="DT375"/>
      <c r="DU375"/>
      <c r="DV375"/>
      <c r="DW375"/>
      <c r="DX375"/>
      <c r="DY375"/>
      <c r="DZ375"/>
      <c r="EA375"/>
      <c r="EB375"/>
      <c r="EC375"/>
      <c r="ED375"/>
      <c r="EE375"/>
      <c r="EF375"/>
      <c r="EG375"/>
      <c r="EH375"/>
      <c r="EI375"/>
      <c r="EJ375"/>
      <c r="EK375"/>
      <c r="EL375"/>
      <c r="EM375"/>
      <c r="EN375"/>
      <c r="EO375"/>
      <c r="EP375"/>
      <c r="EQ375"/>
      <c r="ER375"/>
      <c r="ES375"/>
      <c r="ET375"/>
      <c r="EU375"/>
      <c r="EV375"/>
      <c r="EW375"/>
      <c r="EX375"/>
      <c r="EY375"/>
      <c r="EZ375"/>
      <c r="FA375"/>
      <c r="FB375"/>
      <c r="FC375"/>
      <c r="FD375"/>
      <c r="FE375"/>
      <c r="FF375"/>
      <c r="FG375"/>
      <c r="FH375"/>
      <c r="FI375"/>
      <c r="FJ375"/>
      <c r="FK375"/>
      <c r="FL375"/>
      <c r="FM375"/>
      <c r="FN375"/>
      <c r="FO375"/>
      <c r="FP375"/>
      <c r="FQ375"/>
      <c r="FR375"/>
      <c r="FS375"/>
      <c r="FT375"/>
      <c r="FU375"/>
      <c r="FV375"/>
      <c r="FW375"/>
      <c r="FX375"/>
      <c r="FY375"/>
      <c r="FZ375"/>
      <c r="GA375"/>
      <c r="GB375"/>
      <c r="GC375"/>
      <c r="GD375"/>
      <c r="GE375"/>
      <c r="GF375"/>
      <c r="GG375"/>
      <c r="GH375"/>
      <c r="GI375"/>
      <c r="GJ375"/>
      <c r="GK375"/>
      <c r="GL375"/>
      <c r="GM375"/>
      <c r="GN375"/>
      <c r="GO375"/>
      <c r="GP375"/>
      <c r="GQ375"/>
      <c r="GR375"/>
      <c r="GS375"/>
      <c r="GT375"/>
      <c r="GU375"/>
      <c r="GV375"/>
      <c r="GW375"/>
      <c r="GX375"/>
      <c r="GY375"/>
      <c r="GZ375"/>
      <c r="HA375"/>
      <c r="HB375"/>
      <c r="HC375"/>
      <c r="HD375"/>
      <c r="HE375"/>
      <c r="HF375"/>
      <c r="HG375"/>
      <c r="HH375"/>
      <c r="HI375"/>
      <c r="HJ375"/>
      <c r="HK375"/>
      <c r="HL375"/>
      <c r="HM375"/>
      <c r="HN375"/>
      <c r="HO375"/>
      <c r="HP375"/>
      <c r="HQ375"/>
      <c r="HR375"/>
      <c r="HS375"/>
      <c r="HT375"/>
      <c r="HU375"/>
      <c r="HV375"/>
      <c r="HW375"/>
      <c r="HX375"/>
      <c r="HY375"/>
      <c r="HZ375"/>
      <c r="IA375"/>
      <c r="IB375"/>
      <c r="IC375"/>
      <c r="ID375"/>
      <c r="IE375"/>
      <c r="IF375"/>
      <c r="IG375"/>
      <c r="IH375"/>
      <c r="II375"/>
      <c r="IJ375"/>
      <c r="IK375"/>
      <c r="IL375"/>
      <c r="IM375"/>
      <c r="IN375"/>
      <c r="IO375"/>
      <c r="IP375"/>
      <c r="IQ375"/>
      <c r="IR375"/>
      <c r="IS375"/>
      <c r="IT375"/>
      <c r="IU375"/>
      <c r="IV375"/>
    </row>
    <row r="376" spans="1:256" ht="12.75" customHeight="1" x14ac:dyDescent="0.25">
      <c r="A376"/>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c r="CK376"/>
      <c r="CL376"/>
      <c r="CM376"/>
      <c r="CN376"/>
      <c r="CO376"/>
      <c r="CP376"/>
      <c r="CQ376"/>
      <c r="CR376"/>
      <c r="CS376"/>
      <c r="CT376"/>
      <c r="CU376"/>
      <c r="CV376"/>
      <c r="CW376"/>
      <c r="CX376"/>
      <c r="CY376"/>
      <c r="CZ376"/>
      <c r="DA376"/>
      <c r="DB376"/>
      <c r="DC376"/>
      <c r="DD376"/>
      <c r="DE376"/>
      <c r="DF376"/>
      <c r="DG376"/>
      <c r="DH376"/>
      <c r="DI376"/>
      <c r="DJ376"/>
      <c r="DK376"/>
      <c r="DL376"/>
      <c r="DM376"/>
      <c r="DN376"/>
      <c r="DO376"/>
      <c r="DP376"/>
      <c r="DQ376"/>
      <c r="DR376"/>
      <c r="DS376"/>
      <c r="DT376"/>
      <c r="DU376"/>
      <c r="DV376"/>
      <c r="DW376"/>
      <c r="DX376"/>
      <c r="DY376"/>
      <c r="DZ376"/>
      <c r="EA376"/>
      <c r="EB376"/>
      <c r="EC376"/>
      <c r="ED376"/>
      <c r="EE376"/>
      <c r="EF376"/>
      <c r="EG376"/>
      <c r="EH376"/>
      <c r="EI376"/>
      <c r="EJ376"/>
      <c r="EK376"/>
      <c r="EL376"/>
      <c r="EM376"/>
      <c r="EN376"/>
      <c r="EO376"/>
      <c r="EP376"/>
      <c r="EQ376"/>
      <c r="ER376"/>
      <c r="ES376"/>
      <c r="ET376"/>
      <c r="EU376"/>
      <c r="EV376"/>
      <c r="EW376"/>
      <c r="EX376"/>
      <c r="EY376"/>
      <c r="EZ376"/>
      <c r="FA376"/>
      <c r="FB376"/>
      <c r="FC376"/>
      <c r="FD376"/>
      <c r="FE376"/>
      <c r="FF376"/>
      <c r="FG376"/>
      <c r="FH376"/>
      <c r="FI376"/>
      <c r="FJ376"/>
      <c r="FK376"/>
      <c r="FL376"/>
      <c r="FM376"/>
      <c r="FN376"/>
      <c r="FO376"/>
      <c r="FP376"/>
      <c r="FQ376"/>
      <c r="FR376"/>
      <c r="FS376"/>
      <c r="FT376"/>
      <c r="FU376"/>
      <c r="FV376"/>
      <c r="FW376"/>
      <c r="FX376"/>
      <c r="FY376"/>
      <c r="FZ376"/>
      <c r="GA376"/>
      <c r="GB376"/>
      <c r="GC376"/>
      <c r="GD376"/>
      <c r="GE376"/>
      <c r="GF376"/>
      <c r="GG376"/>
      <c r="GH376"/>
      <c r="GI376"/>
      <c r="GJ376"/>
      <c r="GK376"/>
      <c r="GL376"/>
      <c r="GM376"/>
      <c r="GN376"/>
      <c r="GO376"/>
      <c r="GP376"/>
      <c r="GQ376"/>
      <c r="GR376"/>
      <c r="GS376"/>
      <c r="GT376"/>
      <c r="GU376"/>
      <c r="GV376"/>
      <c r="GW376"/>
      <c r="GX376"/>
      <c r="GY376"/>
      <c r="GZ376"/>
      <c r="HA376"/>
      <c r="HB376"/>
      <c r="HC376"/>
      <c r="HD376"/>
      <c r="HE376"/>
      <c r="HF376"/>
      <c r="HG376"/>
      <c r="HH376"/>
      <c r="HI376"/>
      <c r="HJ376"/>
      <c r="HK376"/>
      <c r="HL376"/>
      <c r="HM376"/>
      <c r="HN376"/>
      <c r="HO376"/>
      <c r="HP376"/>
      <c r="HQ376"/>
      <c r="HR376"/>
      <c r="HS376"/>
      <c r="HT376"/>
      <c r="HU376"/>
      <c r="HV376"/>
      <c r="HW376"/>
      <c r="HX376"/>
      <c r="HY376"/>
      <c r="HZ376"/>
      <c r="IA376"/>
      <c r="IB376"/>
      <c r="IC376"/>
      <c r="ID376"/>
      <c r="IE376"/>
      <c r="IF376"/>
      <c r="IG376"/>
      <c r="IH376"/>
      <c r="II376"/>
      <c r="IJ376"/>
      <c r="IK376"/>
      <c r="IL376"/>
      <c r="IM376"/>
      <c r="IN376"/>
      <c r="IO376"/>
      <c r="IP376"/>
      <c r="IQ376"/>
      <c r="IR376"/>
      <c r="IS376"/>
      <c r="IT376"/>
      <c r="IU376"/>
      <c r="IV376"/>
    </row>
    <row r="377" spans="1:256" ht="12.75" customHeight="1" x14ac:dyDescent="0.25">
      <c r="A377"/>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c r="CK377"/>
      <c r="CL377"/>
      <c r="CM377"/>
      <c r="CN377"/>
      <c r="CO377"/>
      <c r="CP377"/>
      <c r="CQ377"/>
      <c r="CR377"/>
      <c r="CS377"/>
      <c r="CT377"/>
      <c r="CU377"/>
      <c r="CV377"/>
      <c r="CW377"/>
      <c r="CX377"/>
      <c r="CY377"/>
      <c r="CZ377"/>
      <c r="DA377"/>
      <c r="DB377"/>
      <c r="DC377"/>
      <c r="DD377"/>
      <c r="DE377"/>
      <c r="DF377"/>
      <c r="DG377"/>
      <c r="DH377"/>
      <c r="DI377"/>
      <c r="DJ377"/>
      <c r="DK377"/>
      <c r="DL377"/>
      <c r="DM377"/>
      <c r="DN377"/>
      <c r="DO377"/>
      <c r="DP377"/>
      <c r="DQ377"/>
      <c r="DR377"/>
      <c r="DS377"/>
      <c r="DT377"/>
      <c r="DU377"/>
      <c r="DV377"/>
      <c r="DW377"/>
      <c r="DX377"/>
      <c r="DY377"/>
      <c r="DZ377"/>
      <c r="EA377"/>
      <c r="EB377"/>
      <c r="EC377"/>
      <c r="ED377"/>
      <c r="EE377"/>
      <c r="EF377"/>
      <c r="EG377"/>
      <c r="EH377"/>
      <c r="EI377"/>
      <c r="EJ377"/>
      <c r="EK377"/>
      <c r="EL377"/>
      <c r="EM377"/>
      <c r="EN377"/>
      <c r="EO377"/>
      <c r="EP377"/>
      <c r="EQ377"/>
      <c r="ER377"/>
      <c r="ES377"/>
      <c r="ET377"/>
      <c r="EU377"/>
      <c r="EV377"/>
      <c r="EW377"/>
      <c r="EX377"/>
      <c r="EY377"/>
      <c r="EZ377"/>
      <c r="FA377"/>
      <c r="FB377"/>
      <c r="FC377"/>
      <c r="FD377"/>
      <c r="FE377"/>
      <c r="FF377"/>
      <c r="FG377"/>
      <c r="FH377"/>
      <c r="FI377"/>
      <c r="FJ377"/>
      <c r="FK377"/>
      <c r="FL377"/>
      <c r="FM377"/>
      <c r="FN377"/>
      <c r="FO377"/>
      <c r="FP377"/>
      <c r="FQ377"/>
      <c r="FR377"/>
      <c r="FS377"/>
      <c r="FT377"/>
      <c r="FU377"/>
      <c r="FV377"/>
      <c r="FW377"/>
      <c r="FX377"/>
      <c r="FY377"/>
      <c r="FZ377"/>
      <c r="GA377"/>
      <c r="GB377"/>
      <c r="GC377"/>
      <c r="GD377"/>
      <c r="GE377"/>
      <c r="GF377"/>
      <c r="GG377"/>
      <c r="GH377"/>
      <c r="GI377"/>
      <c r="GJ377"/>
      <c r="GK377"/>
      <c r="GL377"/>
      <c r="GM377"/>
      <c r="GN377"/>
      <c r="GO377"/>
      <c r="GP377"/>
      <c r="GQ377"/>
      <c r="GR377"/>
      <c r="GS377"/>
      <c r="GT377"/>
      <c r="GU377"/>
      <c r="GV377"/>
      <c r="GW377"/>
      <c r="GX377"/>
      <c r="GY377"/>
      <c r="GZ377"/>
      <c r="HA377"/>
      <c r="HB377"/>
      <c r="HC377"/>
      <c r="HD377"/>
      <c r="HE377"/>
      <c r="HF377"/>
      <c r="HG377"/>
      <c r="HH377"/>
      <c r="HI377"/>
      <c r="HJ377"/>
      <c r="HK377"/>
      <c r="HL377"/>
      <c r="HM377"/>
      <c r="HN377"/>
      <c r="HO377"/>
      <c r="HP377"/>
      <c r="HQ377"/>
      <c r="HR377"/>
      <c r="HS377"/>
      <c r="HT377"/>
      <c r="HU377"/>
      <c r="HV377"/>
      <c r="HW377"/>
      <c r="HX377"/>
      <c r="HY377"/>
      <c r="HZ377"/>
      <c r="IA377"/>
      <c r="IB377"/>
      <c r="IC377"/>
      <c r="ID377"/>
      <c r="IE377"/>
      <c r="IF377"/>
      <c r="IG377"/>
      <c r="IH377"/>
      <c r="II377"/>
      <c r="IJ377"/>
      <c r="IK377"/>
      <c r="IL377"/>
      <c r="IM377"/>
      <c r="IN377"/>
      <c r="IO377"/>
      <c r="IP377"/>
      <c r="IQ377"/>
      <c r="IR377"/>
      <c r="IS377"/>
      <c r="IT377"/>
      <c r="IU377"/>
      <c r="IV377"/>
    </row>
    <row r="378" spans="1:256" ht="12.75" customHeight="1" x14ac:dyDescent="0.25">
      <c r="F378" s="2"/>
      <c r="G378" s="1"/>
      <c r="H378" s="77"/>
      <c r="I378" s="77"/>
      <c r="J378" s="77"/>
      <c r="K378" s="77"/>
      <c r="L378" s="77"/>
    </row>
    <row r="379" spans="1:256" ht="25" customHeight="1" x14ac:dyDescent="0.25">
      <c r="F379" s="165"/>
      <c r="G379" s="165"/>
      <c r="H379" s="52"/>
      <c r="I379" s="52"/>
      <c r="J379" s="52"/>
      <c r="K379" s="52"/>
      <c r="L379" s="52"/>
      <c r="M379" s="52"/>
      <c r="N379" s="52"/>
      <c r="O379" s="52"/>
      <c r="P379" s="52"/>
      <c r="Q379" s="52"/>
      <c r="R379" s="52"/>
      <c r="S379" s="52"/>
      <c r="T379" s="52"/>
      <c r="U379" s="52"/>
      <c r="V379" s="52"/>
      <c r="W379" s="52"/>
      <c r="X379" s="52"/>
    </row>
    <row r="380" spans="1:256" ht="12.75" customHeight="1" x14ac:dyDescent="0.25">
      <c r="C380" s="47"/>
      <c r="D380" s="47"/>
      <c r="E380" s="47"/>
      <c r="F380" s="2"/>
      <c r="G380" s="38"/>
      <c r="H380" s="77"/>
      <c r="I380" s="77"/>
      <c r="J380" s="77"/>
      <c r="K380" s="77"/>
      <c r="L380" s="77"/>
      <c r="M380" s="77"/>
      <c r="N380" s="77"/>
      <c r="O380" s="77"/>
      <c r="P380" s="77"/>
      <c r="Q380" s="77"/>
      <c r="R380" s="77"/>
      <c r="S380" s="77"/>
      <c r="T380" s="77"/>
      <c r="U380" s="77"/>
      <c r="V380" s="77"/>
      <c r="W380" s="77"/>
      <c r="X380" s="77"/>
    </row>
    <row r="381" spans="1:256" ht="12.75" customHeight="1" x14ac:dyDescent="0.25">
      <c r="B381" s="99"/>
      <c r="F381" s="15"/>
      <c r="G381" s="64"/>
      <c r="H381" s="77"/>
      <c r="I381" s="77"/>
      <c r="J381" s="77"/>
      <c r="K381" s="77"/>
      <c r="L381" s="77"/>
      <c r="M381" s="77"/>
      <c r="N381" s="72"/>
      <c r="O381" s="77"/>
      <c r="P381" s="77"/>
      <c r="Q381" s="77"/>
      <c r="R381" s="77"/>
      <c r="S381" s="77"/>
      <c r="T381" s="77"/>
      <c r="U381" s="77"/>
      <c r="V381" s="77"/>
      <c r="W381" s="77"/>
      <c r="X381" s="77"/>
    </row>
    <row r="382" spans="1:256" ht="12.75" customHeight="1" x14ac:dyDescent="0.25">
      <c r="F382" s="2"/>
      <c r="G382" s="38"/>
      <c r="H382" s="77"/>
      <c r="I382" s="77"/>
      <c r="J382" s="77"/>
      <c r="K382" s="77"/>
      <c r="L382" s="77"/>
      <c r="M382" s="77"/>
      <c r="N382" s="77"/>
      <c r="O382" s="77"/>
      <c r="P382" s="77"/>
      <c r="Q382" s="77"/>
      <c r="R382" s="77"/>
      <c r="S382" s="77"/>
      <c r="T382" s="77"/>
      <c r="U382" s="77"/>
      <c r="V382" s="77"/>
      <c r="W382" s="77"/>
      <c r="X382" s="77"/>
    </row>
    <row r="383" spans="1:256" ht="12.75" customHeight="1" x14ac:dyDescent="0.25">
      <c r="F383" s="2"/>
      <c r="G383" s="38"/>
      <c r="H383" s="77"/>
      <c r="I383" s="77"/>
      <c r="J383" s="77"/>
      <c r="K383" s="77"/>
      <c r="L383" s="77"/>
      <c r="M383" s="77"/>
      <c r="N383" s="77"/>
      <c r="O383" s="77"/>
      <c r="P383" s="77"/>
      <c r="Q383" s="77"/>
      <c r="R383" s="77"/>
      <c r="S383" s="77"/>
      <c r="T383" s="77"/>
      <c r="U383" s="77"/>
      <c r="V383" s="77"/>
      <c r="W383" s="77"/>
      <c r="X383" s="77"/>
    </row>
    <row r="384" spans="1:256" ht="12.75" customHeight="1" x14ac:dyDescent="0.25">
      <c r="F384" s="2"/>
      <c r="G384" s="38"/>
      <c r="H384" s="77"/>
      <c r="I384" s="77"/>
      <c r="J384" s="77"/>
      <c r="K384" s="77"/>
      <c r="L384" s="77"/>
      <c r="M384" s="77"/>
      <c r="N384" s="77"/>
      <c r="O384" s="77"/>
      <c r="P384" s="77"/>
      <c r="Q384" s="77"/>
      <c r="R384" s="77"/>
      <c r="S384" s="77"/>
      <c r="T384" s="77"/>
      <c r="U384" s="77"/>
      <c r="V384" s="77"/>
      <c r="W384" s="77"/>
      <c r="X384" s="77"/>
    </row>
    <row r="385" spans="3:24" ht="12.75" customHeight="1" x14ac:dyDescent="0.25">
      <c r="F385" s="107"/>
      <c r="G385" s="69"/>
      <c r="H385" s="77"/>
      <c r="I385" s="77"/>
      <c r="J385" s="77"/>
      <c r="K385" s="77"/>
      <c r="L385" s="77"/>
      <c r="M385" s="77"/>
      <c r="N385" s="77"/>
      <c r="O385" s="77"/>
      <c r="P385" s="77"/>
      <c r="Q385" s="77"/>
      <c r="R385" s="77"/>
      <c r="S385" s="77"/>
      <c r="T385" s="77"/>
      <c r="U385" s="77"/>
      <c r="V385" s="77"/>
      <c r="W385" s="77"/>
      <c r="X385" s="77"/>
    </row>
    <row r="386" spans="3:24" ht="25" customHeight="1" x14ac:dyDescent="0.25">
      <c r="C386" s="54"/>
      <c r="D386" s="54"/>
      <c r="E386" s="54"/>
      <c r="F386" s="168"/>
      <c r="G386" s="168"/>
    </row>
    <row r="387" spans="3:24" ht="12.75" customHeight="1" x14ac:dyDescent="0.25">
      <c r="C387" s="47" t="str">
        <f>IF(C386="C",IF(A387="P",IF(A386="I","p i","p"),IF(A386="I","i","")),"")</f>
        <v/>
      </c>
      <c r="D387" s="47" t="str">
        <f>IF(D386="E",IF(A387="P",IF(A386="I","p i","p"),IF(A386="I","i"," ")),"")</f>
        <v/>
      </c>
      <c r="E387" s="47" t="str">
        <f>IF(E386="O",IF(A387="P",IF(A386="I","p i","p"),IF(A386="I","i"," ")),"")</f>
        <v/>
      </c>
      <c r="F387" s="2"/>
      <c r="G387" s="1"/>
    </row>
    <row r="388" spans="3:24" ht="12.75" customHeight="1" x14ac:dyDescent="0.25">
      <c r="C388" s="54"/>
      <c r="D388" s="54"/>
      <c r="E388" s="54"/>
      <c r="F388" s="2"/>
      <c r="G388" s="6"/>
    </row>
    <row r="389" spans="3:24" ht="12.75" customHeight="1" x14ac:dyDescent="0.25">
      <c r="C389" s="54"/>
      <c r="D389" s="54"/>
      <c r="E389" s="54"/>
      <c r="F389" s="2"/>
      <c r="G389" s="1"/>
    </row>
    <row r="390" spans="3:24" ht="12.75" customHeight="1" x14ac:dyDescent="0.25">
      <c r="C390" s="54"/>
      <c r="D390" s="54"/>
      <c r="E390" s="54"/>
      <c r="F390" s="2"/>
      <c r="G390" s="1"/>
    </row>
    <row r="391" spans="3:24" ht="12.75" customHeight="1" x14ac:dyDescent="0.25">
      <c r="C391" s="54"/>
      <c r="D391" s="54"/>
      <c r="E391" s="54"/>
      <c r="F391" s="2"/>
      <c r="G391" s="1"/>
    </row>
    <row r="392" spans="3:24" ht="25" customHeight="1" x14ac:dyDescent="0.25">
      <c r="C392" s="54"/>
      <c r="D392" s="54"/>
      <c r="E392" s="54"/>
      <c r="F392" s="62"/>
      <c r="G392" s="1"/>
    </row>
    <row r="393" spans="3:24" ht="25" customHeight="1" x14ac:dyDescent="0.25">
      <c r="C393" s="54"/>
      <c r="D393" s="54"/>
      <c r="E393" s="54"/>
      <c r="F393" s="168"/>
      <c r="G393" s="168"/>
    </row>
    <row r="394" spans="3:24" ht="12.75" customHeight="1" x14ac:dyDescent="0.25">
      <c r="C394" s="47" t="str">
        <f>IF(C393="C",IF(A394="P",IF(A393="I","p i","p"),IF(A393="I","i","")),"")</f>
        <v/>
      </c>
      <c r="D394" s="47" t="str">
        <f>IF(D393="E",IF(A394="P",IF(A393="I","p i","p"),IF(A393="I","i"," ")),"")</f>
        <v/>
      </c>
      <c r="E394" s="47" t="str">
        <f>IF(E393="O",IF(A394="P",IF(A393="I","p i","p"),IF(A393="I","i"," ")),"")</f>
        <v/>
      </c>
      <c r="G394" s="1"/>
    </row>
    <row r="395" spans="3:24" ht="12.75" customHeight="1" x14ac:dyDescent="0.25">
      <c r="C395" s="54"/>
      <c r="D395" s="54"/>
      <c r="E395" s="54"/>
      <c r="G395" s="1"/>
    </row>
    <row r="396" spans="3:24" ht="12.75" customHeight="1" x14ac:dyDescent="0.25">
      <c r="C396" s="54"/>
      <c r="D396" s="54"/>
      <c r="E396" s="54"/>
      <c r="G396" s="1"/>
    </row>
    <row r="397" spans="3:24" ht="12.75" customHeight="1" x14ac:dyDescent="0.25">
      <c r="C397" s="54"/>
      <c r="D397" s="54"/>
      <c r="E397" s="54"/>
      <c r="G397" s="1"/>
    </row>
    <row r="398" spans="3:24" ht="12.75" customHeight="1" x14ac:dyDescent="0.25">
      <c r="C398" s="54"/>
      <c r="D398" s="54"/>
      <c r="E398" s="54"/>
      <c r="G398" s="1"/>
    </row>
    <row r="399" spans="3:24" ht="25" customHeight="1" x14ac:dyDescent="0.25">
      <c r="C399" s="54"/>
      <c r="D399" s="54"/>
      <c r="E399" s="54"/>
      <c r="F399" s="62"/>
      <c r="G399" s="1"/>
    </row>
    <row r="400" spans="3:24" ht="25" customHeight="1" x14ac:dyDescent="0.25">
      <c r="C400" s="54"/>
      <c r="D400" s="54"/>
      <c r="E400" s="54"/>
      <c r="F400" s="168"/>
      <c r="G400" s="168"/>
    </row>
    <row r="401" spans="3:7" ht="12.75" customHeight="1" x14ac:dyDescent="0.25">
      <c r="C401" s="47" t="str">
        <f>IF(C400="C",IF(A401="P",IF(A400="I","p i","p"),IF(A400="I","i","")),"")</f>
        <v/>
      </c>
      <c r="D401" s="47" t="str">
        <f>IF(D400="E",IF(A401="P",IF(A400="I","p i","p"),IF(A400="I","i"," ")),"")</f>
        <v/>
      </c>
      <c r="E401" s="47" t="str">
        <f>IF(E400="O",IF(A401="P",IF(A400="I","p i","p"),IF(A400="I","i"," ")),"")</f>
        <v/>
      </c>
      <c r="G401" s="1"/>
    </row>
    <row r="402" spans="3:7" ht="12.75" customHeight="1" x14ac:dyDescent="0.25">
      <c r="C402" s="54"/>
      <c r="D402" s="54"/>
      <c r="E402" s="54"/>
      <c r="G402" s="1"/>
    </row>
    <row r="403" spans="3:7" ht="12.75" customHeight="1" x14ac:dyDescent="0.25">
      <c r="C403" s="54"/>
      <c r="D403" s="54"/>
      <c r="E403" s="54"/>
      <c r="G403" s="1"/>
    </row>
    <row r="404" spans="3:7" ht="12.75" customHeight="1" x14ac:dyDescent="0.25">
      <c r="C404" s="54"/>
      <c r="D404" s="54"/>
      <c r="E404" s="54"/>
      <c r="G404" s="1"/>
    </row>
    <row r="405" spans="3:7" ht="12.75" customHeight="1" x14ac:dyDescent="0.25">
      <c r="C405" s="54"/>
      <c r="D405" s="54"/>
      <c r="E405" s="54"/>
      <c r="G405" s="1"/>
    </row>
    <row r="406" spans="3:7" ht="25" customHeight="1" x14ac:dyDescent="0.25">
      <c r="C406" s="54"/>
      <c r="D406" s="54"/>
      <c r="E406" s="54"/>
      <c r="F406" s="62"/>
      <c r="G406" s="1"/>
    </row>
    <row r="407" spans="3:7" ht="25" customHeight="1" x14ac:dyDescent="0.25">
      <c r="C407" s="54"/>
      <c r="D407" s="54"/>
      <c r="E407" s="54"/>
      <c r="F407" s="168"/>
      <c r="G407" s="168"/>
    </row>
    <row r="408" spans="3:7" ht="12.75" customHeight="1" x14ac:dyDescent="0.25">
      <c r="C408" s="47" t="str">
        <f>IF(C407="C",IF(A408="P",IF(A407="I","p i","p"),IF(A407="I","i","")),"")</f>
        <v/>
      </c>
      <c r="D408" s="47" t="str">
        <f>IF(D407="E",IF(A408="P",IF(A407="I","p i","p"),IF(A407="I","i"," ")),"")</f>
        <v/>
      </c>
      <c r="E408" s="47" t="str">
        <f>IF(E407="O",IF(A408="P",IF(A407="I","p i","p"),IF(A407="I","i"," ")),"")</f>
        <v/>
      </c>
      <c r="G408" s="1"/>
    </row>
    <row r="409" spans="3:7" ht="12.75" customHeight="1" x14ac:dyDescent="0.25">
      <c r="C409" s="54"/>
      <c r="D409" s="54"/>
      <c r="E409" s="54"/>
      <c r="G409" s="1"/>
    </row>
    <row r="410" spans="3:7" ht="12.75" customHeight="1" x14ac:dyDescent="0.25">
      <c r="C410" s="54"/>
      <c r="D410" s="54"/>
      <c r="E410" s="54"/>
      <c r="G410" s="1"/>
    </row>
    <row r="411" spans="3:7" ht="12.75" customHeight="1" x14ac:dyDescent="0.25">
      <c r="C411" s="54"/>
      <c r="D411" s="54"/>
      <c r="E411" s="54"/>
      <c r="G411" s="1"/>
    </row>
    <row r="412" spans="3:7" ht="12.75" customHeight="1" x14ac:dyDescent="0.25">
      <c r="C412" s="54"/>
      <c r="D412" s="54"/>
      <c r="E412" s="54"/>
      <c r="G412" s="1"/>
    </row>
    <row r="413" spans="3:7" ht="12.75" customHeight="1" x14ac:dyDescent="0.25">
      <c r="C413" s="54"/>
      <c r="D413" s="54"/>
      <c r="E413" s="54"/>
      <c r="G413" s="1"/>
    </row>
    <row r="414" spans="3:7" ht="25" customHeight="1" x14ac:dyDescent="0.25">
      <c r="C414" s="54"/>
      <c r="D414" s="54"/>
      <c r="E414" s="54"/>
      <c r="F414" s="170"/>
      <c r="G414" s="170"/>
    </row>
    <row r="415" spans="3:7" ht="12.75" customHeight="1" x14ac:dyDescent="0.25">
      <c r="C415" s="47" t="str">
        <f>IF(C414="C",IF(A415="P",IF(A414="I","p i","p"),IF(A414="I","i","")),"")</f>
        <v/>
      </c>
      <c r="D415" s="47" t="str">
        <f>IF(D414="E",IF(A415="P",IF(A414="I","p i","p"),IF(A414="I","i"," ")),"")</f>
        <v/>
      </c>
      <c r="E415" s="47" t="str">
        <f>IF(E414="O",IF(A415="P",IF(A414="I","p i","p"),IF(A414="I","i"," ")),"")</f>
        <v/>
      </c>
      <c r="G415" s="1"/>
    </row>
    <row r="416" spans="3:7" ht="12.75" customHeight="1" x14ac:dyDescent="0.25">
      <c r="C416" s="54"/>
      <c r="D416" s="54"/>
      <c r="E416" s="54"/>
      <c r="G416" s="1"/>
    </row>
    <row r="417" spans="3:7" ht="12.75" customHeight="1" x14ac:dyDescent="0.25">
      <c r="C417" s="54"/>
      <c r="D417" s="54"/>
      <c r="E417" s="54"/>
      <c r="G417" s="1"/>
    </row>
    <row r="418" spans="3:7" ht="12.75" customHeight="1" x14ac:dyDescent="0.25">
      <c r="C418" s="54"/>
      <c r="D418" s="54"/>
      <c r="E418" s="54"/>
      <c r="G418" s="1"/>
    </row>
    <row r="419" spans="3:7" ht="12.75" customHeight="1" x14ac:dyDescent="0.25">
      <c r="C419" s="54"/>
      <c r="D419" s="54"/>
      <c r="E419" s="54"/>
      <c r="G419" s="1"/>
    </row>
    <row r="420" spans="3:7" ht="25" customHeight="1" x14ac:dyDescent="0.25">
      <c r="C420" s="54"/>
      <c r="D420" s="54"/>
      <c r="E420" s="54"/>
      <c r="F420" s="62"/>
      <c r="G420" s="1"/>
    </row>
    <row r="421" spans="3:7" ht="25" customHeight="1" x14ac:dyDescent="0.25">
      <c r="C421" s="54"/>
      <c r="D421" s="54"/>
      <c r="E421" s="54"/>
      <c r="F421" s="170"/>
      <c r="G421" s="170"/>
    </row>
    <row r="422" spans="3:7" ht="12.75" customHeight="1" x14ac:dyDescent="0.25">
      <c r="C422" s="47" t="str">
        <f>IF(C421="C",IF(A422="P",IF(A421="I","p i","p"),IF(A421="I","i","")),"")</f>
        <v/>
      </c>
      <c r="D422" s="47" t="str">
        <f>IF(D421="E",IF(A422="P",IF(A421="I","p i","p"),IF(A421="I","i"," ")),"")</f>
        <v/>
      </c>
      <c r="E422" s="47" t="str">
        <f>IF(E421="O",IF(A422="P",IF(A421="I","p i","p"),IF(A421="I","i"," ")),"")</f>
        <v/>
      </c>
      <c r="G422" s="1"/>
    </row>
    <row r="423" spans="3:7" ht="12.75" customHeight="1" x14ac:dyDescent="0.25">
      <c r="C423" s="54"/>
      <c r="D423" s="54"/>
      <c r="E423" s="54"/>
      <c r="G423" s="1"/>
    </row>
    <row r="424" spans="3:7" ht="12.75" customHeight="1" x14ac:dyDescent="0.25">
      <c r="C424" s="54"/>
      <c r="D424" s="54"/>
      <c r="E424" s="54"/>
      <c r="G424" s="1"/>
    </row>
    <row r="425" spans="3:7" ht="12.75" customHeight="1" x14ac:dyDescent="0.25">
      <c r="C425" s="54"/>
      <c r="D425" s="54"/>
      <c r="E425" s="54"/>
      <c r="G425" s="1"/>
    </row>
    <row r="426" spans="3:7" ht="12.75" customHeight="1" x14ac:dyDescent="0.25">
      <c r="C426" s="54"/>
      <c r="D426" s="54"/>
      <c r="E426" s="54"/>
      <c r="G426" s="1"/>
    </row>
    <row r="427" spans="3:7" ht="25" customHeight="1" x14ac:dyDescent="0.25">
      <c r="C427" s="54"/>
      <c r="D427" s="54"/>
      <c r="E427" s="54"/>
      <c r="F427" s="62"/>
      <c r="G427" s="1"/>
    </row>
    <row r="428" spans="3:7" ht="25" customHeight="1" x14ac:dyDescent="0.25">
      <c r="C428" s="54"/>
      <c r="D428" s="54"/>
      <c r="E428" s="54"/>
      <c r="F428" s="168"/>
      <c r="G428" s="168"/>
    </row>
    <row r="429" spans="3:7" ht="12.75" customHeight="1" x14ac:dyDescent="0.25">
      <c r="C429" s="47" t="str">
        <f>IF(C428="C",IF(A429="P",IF(A428="I","p i","p"),IF(A428="I","i","")),"")</f>
        <v/>
      </c>
      <c r="D429" s="47" t="str">
        <f>IF(D428="E",IF(A429="P",IF(A428="I","p i","p"),IF(A428="I","i"," ")),"")</f>
        <v/>
      </c>
      <c r="E429" s="47" t="str">
        <f>IF(E428="O",IF(A429="P",IF(A428="I","p i","p"),IF(A428="I","i"," ")),"")</f>
        <v/>
      </c>
      <c r="G429" s="1"/>
    </row>
    <row r="430" spans="3:7" ht="12.75" customHeight="1" x14ac:dyDescent="0.25">
      <c r="C430" s="54"/>
      <c r="D430" s="54"/>
      <c r="E430" s="54"/>
      <c r="G430" s="1"/>
    </row>
    <row r="431" spans="3:7" ht="12.75" customHeight="1" x14ac:dyDescent="0.25">
      <c r="C431" s="54"/>
      <c r="D431" s="54"/>
      <c r="E431" s="54"/>
      <c r="G431" s="1"/>
    </row>
    <row r="432" spans="3:7" ht="12.75" customHeight="1" x14ac:dyDescent="0.25">
      <c r="C432" s="54"/>
      <c r="D432" s="54"/>
      <c r="E432" s="54"/>
      <c r="G432" s="1"/>
    </row>
    <row r="433" spans="3:7" ht="12.75" customHeight="1" x14ac:dyDescent="0.25">
      <c r="C433" s="54"/>
      <c r="D433" s="54"/>
      <c r="E433" s="54"/>
      <c r="G433" s="1"/>
    </row>
    <row r="434" spans="3:7" ht="25" customHeight="1" x14ac:dyDescent="0.25">
      <c r="C434" s="54"/>
      <c r="D434" s="54"/>
      <c r="E434" s="54"/>
      <c r="F434" s="62"/>
      <c r="G434" s="1"/>
    </row>
    <row r="435" spans="3:7" ht="25" customHeight="1" x14ac:dyDescent="0.25">
      <c r="C435" s="54"/>
      <c r="D435" s="54"/>
      <c r="E435" s="54"/>
      <c r="F435" s="168"/>
      <c r="G435" s="168"/>
    </row>
    <row r="436" spans="3:7" ht="12.75" customHeight="1" x14ac:dyDescent="0.25">
      <c r="C436" s="47" t="str">
        <f>IF(C435="C",IF(A436="P",IF(A435="I","p i","p"),IF(A435="I","i","")),"")</f>
        <v/>
      </c>
      <c r="D436" s="47" t="str">
        <f>IF(D435="E",IF(A436="P",IF(A435="I","p i","p"),IF(A435="I","i"," ")),"")</f>
        <v/>
      </c>
      <c r="E436" s="47" t="str">
        <f>IF(E435="O",IF(A436="P",IF(A435="I","p i","p"),IF(A435="I","i"," ")),"")</f>
        <v/>
      </c>
      <c r="G436" s="1"/>
    </row>
    <row r="437" spans="3:7" ht="12.75" customHeight="1" x14ac:dyDescent="0.25">
      <c r="C437" s="54"/>
      <c r="D437" s="54"/>
      <c r="E437" s="54"/>
      <c r="G437" s="1"/>
    </row>
    <row r="438" spans="3:7" ht="12.75" customHeight="1" x14ac:dyDescent="0.25">
      <c r="C438" s="54"/>
      <c r="D438" s="54"/>
      <c r="E438" s="54"/>
      <c r="G438" s="1"/>
    </row>
    <row r="439" spans="3:7" ht="12.75" customHeight="1" x14ac:dyDescent="0.25">
      <c r="C439" s="54"/>
      <c r="D439" s="54"/>
      <c r="E439" s="54"/>
      <c r="G439" s="1"/>
    </row>
    <row r="440" spans="3:7" ht="12.75" customHeight="1" x14ac:dyDescent="0.25">
      <c r="C440" s="54"/>
      <c r="D440" s="54"/>
      <c r="E440" s="54"/>
      <c r="G440" s="1"/>
    </row>
    <row r="441" spans="3:7" ht="25" customHeight="1" x14ac:dyDescent="0.25">
      <c r="C441" s="54"/>
      <c r="D441" s="54"/>
      <c r="E441" s="54"/>
      <c r="F441" s="62"/>
      <c r="G441" s="1"/>
    </row>
    <row r="442" spans="3:7" ht="25" customHeight="1" x14ac:dyDescent="0.25">
      <c r="C442" s="54"/>
      <c r="D442" s="54"/>
      <c r="E442" s="54"/>
      <c r="F442" s="168"/>
      <c r="G442" s="168"/>
    </row>
    <row r="443" spans="3:7" ht="12.75" customHeight="1" x14ac:dyDescent="0.25">
      <c r="C443" s="47" t="str">
        <f>IF(C442="C",IF(A443="P",IF(A442="I","p i","p"),IF(A442="I","i","")),"")</f>
        <v/>
      </c>
      <c r="D443" s="47" t="str">
        <f>IF(D442="E",IF(A443="P",IF(A442="I","p i","p"),IF(A442="I","i"," ")),"")</f>
        <v/>
      </c>
      <c r="E443" s="47" t="str">
        <f>IF(E442="O",IF(A443="P",IF(A442="I","p i","p"),IF(A442="I","i"," ")),"")</f>
        <v/>
      </c>
      <c r="G443" s="1"/>
    </row>
    <row r="444" spans="3:7" ht="12.75" customHeight="1" x14ac:dyDescent="0.25">
      <c r="C444" s="54"/>
      <c r="D444" s="54"/>
      <c r="E444" s="54"/>
      <c r="G444" s="1"/>
    </row>
    <row r="445" spans="3:7" ht="12.75" customHeight="1" x14ac:dyDescent="0.25">
      <c r="C445" s="54"/>
      <c r="D445" s="54"/>
      <c r="E445" s="54"/>
      <c r="G445" s="1"/>
    </row>
    <row r="446" spans="3:7" ht="12.75" customHeight="1" x14ac:dyDescent="0.25">
      <c r="C446" s="54"/>
      <c r="D446" s="54"/>
      <c r="E446" s="54"/>
      <c r="G446" s="1"/>
    </row>
    <row r="447" spans="3:7" ht="12.75" customHeight="1" x14ac:dyDescent="0.25">
      <c r="C447" s="54"/>
      <c r="D447" s="54"/>
      <c r="E447" s="54"/>
      <c r="G447" s="1"/>
    </row>
    <row r="448" spans="3:7" ht="25" customHeight="1" x14ac:dyDescent="0.25">
      <c r="C448" s="54"/>
      <c r="D448" s="54"/>
      <c r="E448" s="54"/>
      <c r="F448" s="62"/>
      <c r="G448" s="1"/>
    </row>
    <row r="449" spans="3:7" ht="12.75" customHeight="1" x14ac:dyDescent="0.25">
      <c r="C449" s="47" t="str">
        <f>IF(C448="C",IF(A449="P",IF(A448="I","p i","p"),IF(A448="I","i","")),"")</f>
        <v/>
      </c>
      <c r="D449" s="47" t="str">
        <f>IF(D448="E",IF(A449="P",IF(A448="I","p i","p"),IF(A448="I","i"," ")),"")</f>
        <v/>
      </c>
      <c r="E449" s="47" t="str">
        <f>IF(E448="O",IF(A449="P",IF(A448="I","p i","p"),IF(A448="I","i"," ")),"")</f>
        <v/>
      </c>
      <c r="F449" s="168"/>
      <c r="G449" s="168"/>
    </row>
    <row r="450" spans="3:7" ht="12.75" customHeight="1" x14ac:dyDescent="0.25">
      <c r="C450" s="47" t="str">
        <f>IF(C449="C",IF(A450="Prioritaire",IF(A449="I","p i","p"),IF(A449="I","i","")),"")</f>
        <v/>
      </c>
      <c r="D450" s="47" t="str">
        <f>IF(D449="E",IF(A450="Prioritaire",IF(A449="I","p i","p"),IF(A449="I","i"," ")),"")</f>
        <v/>
      </c>
      <c r="E450" s="47" t="str">
        <f>IF(E449="O",IF(A450="Prioritaire",IF(A449="I","p i","p"),IF(A449="I","i"," ")),"")</f>
        <v/>
      </c>
      <c r="G450" s="1"/>
    </row>
    <row r="455" spans="3:7" ht="25" customHeight="1" x14ac:dyDescent="0.25"/>
    <row r="462" spans="3:7" ht="25" customHeight="1" x14ac:dyDescent="0.25"/>
    <row r="469" ht="25" customHeight="1" x14ac:dyDescent="0.25"/>
    <row r="476" ht="25" customHeight="1" x14ac:dyDescent="0.25"/>
    <row r="477" ht="25" customHeight="1" x14ac:dyDescent="0.25"/>
    <row r="483" ht="25" customHeight="1" x14ac:dyDescent="0.25"/>
    <row r="484" ht="25" customHeight="1" x14ac:dyDescent="0.25"/>
    <row r="490" ht="25" customHeight="1" x14ac:dyDescent="0.25"/>
    <row r="497" ht="25" customHeight="1" x14ac:dyDescent="0.25"/>
    <row r="504" ht="25" customHeight="1" x14ac:dyDescent="0.25"/>
    <row r="511" ht="25" customHeight="1" x14ac:dyDescent="0.25"/>
    <row r="518" ht="25" customHeight="1" x14ac:dyDescent="0.25"/>
    <row r="525" ht="25" customHeight="1" x14ac:dyDescent="0.25"/>
    <row r="532" ht="25" customHeight="1" x14ac:dyDescent="0.25"/>
    <row r="539" ht="25" customHeight="1" x14ac:dyDescent="0.25"/>
    <row r="546" ht="25" customHeight="1" x14ac:dyDescent="0.25"/>
    <row r="553" ht="25" customHeight="1" x14ac:dyDescent="0.25"/>
    <row r="560" ht="25" customHeight="1" x14ac:dyDescent="0.25"/>
    <row r="567" ht="25" customHeight="1" x14ac:dyDescent="0.25"/>
    <row r="574" ht="25" customHeight="1" x14ac:dyDescent="0.25"/>
    <row r="581" ht="25" customHeight="1" x14ac:dyDescent="0.25"/>
    <row r="588" ht="25" customHeight="1" x14ac:dyDescent="0.25"/>
    <row r="595" ht="25" customHeight="1" x14ac:dyDescent="0.25"/>
    <row r="602" ht="25" customHeight="1" x14ac:dyDescent="0.25"/>
    <row r="609" ht="25" customHeight="1" x14ac:dyDescent="0.25"/>
    <row r="616" ht="25" customHeight="1" x14ac:dyDescent="0.25"/>
    <row r="623" ht="25" customHeight="1" x14ac:dyDescent="0.25"/>
    <row r="630" ht="25" customHeight="1" x14ac:dyDescent="0.25"/>
    <row r="637" ht="25" customHeight="1" x14ac:dyDescent="0.25"/>
    <row r="644" ht="25" customHeight="1" x14ac:dyDescent="0.25"/>
    <row r="651" ht="25" customHeight="1" x14ac:dyDescent="0.25"/>
    <row r="658" ht="25" customHeight="1" x14ac:dyDescent="0.25"/>
    <row r="665" ht="25" customHeight="1" x14ac:dyDescent="0.25"/>
    <row r="672" ht="25" customHeight="1" x14ac:dyDescent="0.25"/>
    <row r="679" ht="25" customHeight="1" x14ac:dyDescent="0.25"/>
    <row r="686" ht="25" customHeight="1" x14ac:dyDescent="0.25"/>
    <row r="693" ht="25" customHeight="1" x14ac:dyDescent="0.25"/>
    <row r="700" ht="25" customHeight="1" x14ac:dyDescent="0.25"/>
    <row r="707" ht="25" customHeight="1" x14ac:dyDescent="0.25"/>
    <row r="714" ht="25" customHeight="1" x14ac:dyDescent="0.25"/>
    <row r="721" ht="25" customHeight="1" x14ac:dyDescent="0.25"/>
    <row r="728" ht="25" customHeight="1" x14ac:dyDescent="0.25"/>
    <row r="735" ht="25" customHeight="1" x14ac:dyDescent="0.25"/>
    <row r="742" ht="25" customHeight="1" x14ac:dyDescent="0.25"/>
    <row r="749" ht="25" customHeight="1" x14ac:dyDescent="0.25"/>
    <row r="756" ht="25" customHeight="1" x14ac:dyDescent="0.25"/>
    <row r="763" ht="25" customHeight="1" x14ac:dyDescent="0.25"/>
    <row r="770" ht="25" customHeight="1" x14ac:dyDescent="0.25"/>
    <row r="777" ht="25" customHeight="1" x14ac:dyDescent="0.25"/>
    <row r="784" ht="25" customHeight="1" x14ac:dyDescent="0.25"/>
    <row r="791" ht="25" customHeight="1" x14ac:dyDescent="0.25"/>
    <row r="798" ht="25" customHeight="1" x14ac:dyDescent="0.25"/>
    <row r="805" ht="25" customHeight="1" x14ac:dyDescent="0.25"/>
    <row r="812" ht="25" customHeight="1" x14ac:dyDescent="0.25"/>
    <row r="819" ht="25" customHeight="1" x14ac:dyDescent="0.25"/>
    <row r="826" ht="25" customHeight="1" x14ac:dyDescent="0.25"/>
    <row r="833" ht="25" customHeight="1" x14ac:dyDescent="0.25"/>
    <row r="840" ht="25" customHeight="1" x14ac:dyDescent="0.25"/>
    <row r="847" ht="25" customHeight="1" x14ac:dyDescent="0.25"/>
  </sheetData>
  <sheetProtection selectLockedCells="1" selectUnlockedCells="1"/>
  <mergeCells count="72">
    <mergeCell ref="F320:G320"/>
    <mergeCell ref="F308:G308"/>
    <mergeCell ref="F314:G314"/>
    <mergeCell ref="B297:C297"/>
    <mergeCell ref="F302:G302"/>
    <mergeCell ref="B303:C303"/>
    <mergeCell ref="F284:G284"/>
    <mergeCell ref="B285:C285"/>
    <mergeCell ref="F290:G290"/>
    <mergeCell ref="B291:C291"/>
    <mergeCell ref="F296:G296"/>
    <mergeCell ref="F442:G442"/>
    <mergeCell ref="F449:G449"/>
    <mergeCell ref="F400:G400"/>
    <mergeCell ref="F407:G407"/>
    <mergeCell ref="F414:G414"/>
    <mergeCell ref="F421:G421"/>
    <mergeCell ref="F428:G428"/>
    <mergeCell ref="F435:G435"/>
    <mergeCell ref="F194:G194"/>
    <mergeCell ref="F200:G200"/>
    <mergeCell ref="F379:G379"/>
    <mergeCell ref="F386:G386"/>
    <mergeCell ref="F393:G393"/>
    <mergeCell ref="F206:G206"/>
    <mergeCell ref="F212:G212"/>
    <mergeCell ref="F218:G218"/>
    <mergeCell ref="F224:G224"/>
    <mergeCell ref="F266:G266"/>
    <mergeCell ref="F272:G272"/>
    <mergeCell ref="F278:G278"/>
    <mergeCell ref="F230:G230"/>
    <mergeCell ref="F236:G236"/>
    <mergeCell ref="F242:G242"/>
    <mergeCell ref="F248:G248"/>
    <mergeCell ref="F176:G176"/>
    <mergeCell ref="F188:G188"/>
    <mergeCell ref="H188:J188"/>
    <mergeCell ref="F182:G182"/>
    <mergeCell ref="H189:J189"/>
    <mergeCell ref="F146:G146"/>
    <mergeCell ref="F152:G152"/>
    <mergeCell ref="F158:G158"/>
    <mergeCell ref="F164:G164"/>
    <mergeCell ref="F170:G170"/>
    <mergeCell ref="F92:G92"/>
    <mergeCell ref="F98:G98"/>
    <mergeCell ref="F104:G104"/>
    <mergeCell ref="F110:G110"/>
    <mergeCell ref="F116:G116"/>
    <mergeCell ref="H50:J50"/>
    <mergeCell ref="F62:G62"/>
    <mergeCell ref="F68:G68"/>
    <mergeCell ref="F74:G74"/>
    <mergeCell ref="H74:J74"/>
    <mergeCell ref="F56:G56"/>
    <mergeCell ref="F254:G254"/>
    <mergeCell ref="F260:G260"/>
    <mergeCell ref="F8:G8"/>
    <mergeCell ref="F14:G14"/>
    <mergeCell ref="F20:G20"/>
    <mergeCell ref="F26:G26"/>
    <mergeCell ref="F32:G32"/>
    <mergeCell ref="F38:G38"/>
    <mergeCell ref="F44:G44"/>
    <mergeCell ref="F50:G50"/>
    <mergeCell ref="F80:G80"/>
    <mergeCell ref="F86:G86"/>
    <mergeCell ref="F122:G122"/>
    <mergeCell ref="F128:G128"/>
    <mergeCell ref="F134:G134"/>
    <mergeCell ref="F140:G140"/>
  </mergeCells>
  <pageMargins left="0.25972222222222224" right="0.27986111111111112" top="0.4597222222222222" bottom="0.37986111111111109" header="0.51180555555555551" footer="0.51180555555555551"/>
  <pageSetup paperSize="9" firstPageNumber="0" fitToHeight="6" orientation="landscape"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74237c6-3deb-4b1b-9b74-980bca4ca2ac">
      <Terms xmlns="http://schemas.microsoft.com/office/infopath/2007/PartnerControls"/>
    </lcf76f155ced4ddcb4097134ff3c332f>
    <TaxCatchAll xmlns="0656eb63-9b0c-4170-a334-c549b89a5c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4971490462EE4CAE9CC22F3C4C4C6D" ma:contentTypeVersion="16" ma:contentTypeDescription="Crée un document." ma:contentTypeScope="" ma:versionID="5a09937b7efe8d4527ebfb0f9e0f9ff6">
  <xsd:schema xmlns:xsd="http://www.w3.org/2001/XMLSchema" xmlns:xs="http://www.w3.org/2001/XMLSchema" xmlns:p="http://schemas.microsoft.com/office/2006/metadata/properties" xmlns:ns2="c74237c6-3deb-4b1b-9b74-980bca4ca2ac" xmlns:ns3="0656eb63-9b0c-4170-a334-c549b89a5c3d" targetNamespace="http://schemas.microsoft.com/office/2006/metadata/properties" ma:root="true" ma:fieldsID="e8efed429144aab2c4f7f7c999ba6200" ns2:_="" ns3:_="">
    <xsd:import namespace="c74237c6-3deb-4b1b-9b74-980bca4ca2ac"/>
    <xsd:import namespace="0656eb63-9b0c-4170-a334-c549b89a5c3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4237c6-3deb-4b1b-9b74-980bca4ca2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6983dd2d-fe85-47ae-af35-39ec513b7bb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56eb63-9b0c-4170-a334-c549b89a5c3d"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element name="TaxCatchAll" ma:index="19" nillable="true" ma:displayName="Taxonomy Catch All Column" ma:hidden="true" ma:list="{f4486ae2-774b-48f3-aad9-3ae66c13df5e}" ma:internalName="TaxCatchAll" ma:showField="CatchAllData" ma:web="0656eb63-9b0c-4170-a334-c549b89a5c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64FC94-307F-454C-967F-F5C3BE922BD2}">
  <ds:schemaRefs>
    <ds:schemaRef ds:uri="http://schemas.microsoft.com/office/2006/metadata/properties"/>
    <ds:schemaRef ds:uri="http://schemas.microsoft.com/office/infopath/2007/PartnerControls"/>
    <ds:schemaRef ds:uri="c74237c6-3deb-4b1b-9b74-980bca4ca2ac"/>
    <ds:schemaRef ds:uri="0656eb63-9b0c-4170-a334-c549b89a5c3d"/>
  </ds:schemaRefs>
</ds:datastoreItem>
</file>

<file path=customXml/itemProps2.xml><?xml version="1.0" encoding="utf-8"?>
<ds:datastoreItem xmlns:ds="http://schemas.openxmlformats.org/officeDocument/2006/customXml" ds:itemID="{49DFD03C-2F29-4E86-BD44-94E0606040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4237c6-3deb-4b1b-9b74-980bca4ca2ac"/>
    <ds:schemaRef ds:uri="0656eb63-9b0c-4170-a334-c549b89a5c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0BCD65-0D9B-4B50-BE40-D5FD822CBF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Bilan</vt:lpstr>
      <vt:lpstr>1.1</vt:lpstr>
      <vt:lpstr>1.2</vt:lpstr>
      <vt:lpstr>1.3</vt:lpstr>
      <vt:lpstr>1.4</vt:lpstr>
      <vt:lpstr>1.5</vt:lpstr>
      <vt:lpstr>1.6</vt:lpstr>
      <vt:lpstr>2.1</vt:lpstr>
      <vt:lpstr>2.2</vt:lpstr>
      <vt:lpstr>2.3</vt:lpstr>
      <vt:lpstr>2.4</vt:lpstr>
      <vt:lpstr>2.5</vt:lpstr>
      <vt:lpstr>2.6</vt:lpstr>
      <vt:lpstr>3.1</vt:lpstr>
      <vt:lpstr>3.2</vt:lpstr>
      <vt:lpstr>3.3</vt:lpstr>
      <vt:lpstr>'1.1'!Zone_d_impression</vt:lpstr>
      <vt:lpstr>'1.2'!Zone_d_impression</vt:lpstr>
      <vt:lpstr>'1.3'!Zone_d_impression</vt:lpstr>
      <vt:lpstr>'1.4'!Zone_d_impression</vt:lpstr>
      <vt:lpstr>'1.5'!Zone_d_impression</vt:lpstr>
      <vt:lpstr>'1.6'!Zone_d_impression</vt:lpstr>
      <vt:lpstr>'2.1'!Zone_d_impression</vt:lpstr>
      <vt:lpstr>'2.2'!Zone_d_impression</vt:lpstr>
      <vt:lpstr>'2.3'!Zone_d_impression</vt:lpstr>
      <vt:lpstr>'2.4'!Zone_d_impression</vt:lpstr>
      <vt:lpstr>'2.5'!Zone_d_impression</vt:lpstr>
      <vt:lpstr>'2.6'!Zone_d_impression</vt:lpstr>
      <vt:lpstr>'3.1'!Zone_d_impression</vt:lpstr>
      <vt:lpstr>'3.2'!Zone_d_impression</vt:lpstr>
      <vt:lpstr>'3.3'!Zone_d_impression</vt:lpstr>
      <vt:lpstr>Bilan!Zone_d_impression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DEROUES Margaux</dc:creator>
  <cp:lastModifiedBy>GUILBERT Thomas</cp:lastModifiedBy>
  <dcterms:created xsi:type="dcterms:W3CDTF">2021-06-21T09:48:03Z</dcterms:created>
  <dcterms:modified xsi:type="dcterms:W3CDTF">2026-06-16T14:32:11Z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0x010100134971490462EE4CAE9CC22F3C4C4C6D</vt:lpwstr>
  </property>
  <property fmtid="{D5CDD505-2E9C-101B-9397-08002B2CF9AE}" pid="3" name="MediaServiceImageTags">
    <vt:lpwstr/>
  </property>
</Properties>
</file>